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ГАПОУ ЛМХПК\Documents\ГЛШ 2023 - 2024\Кал. графики 1 семестр 23-24\ПНК +++\"/>
    </mc:Choice>
  </mc:AlternateContent>
  <xr:revisionPtr revIDLastSave="0" documentId="13_ncr:1_{9A2773B2-2518-436C-A3CB-D14C36093562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1 к 1 сем" sheetId="1" r:id="rId1"/>
    <sheet name="1 к 2 с " sheetId="2" r:id="rId2"/>
    <sheet name="2 к 3 с" sheetId="3" r:id="rId3"/>
    <sheet name="2 к 4 с " sheetId="5" r:id="rId4"/>
    <sheet name="3 к 5 с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2" i="6" l="1"/>
  <c r="T36" i="6"/>
  <c r="T43" i="6" s="1"/>
  <c r="S36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B36" i="6"/>
  <c r="R33" i="6"/>
  <c r="R32" i="6"/>
  <c r="R31" i="6"/>
  <c r="R30" i="6"/>
  <c r="R29" i="6"/>
  <c r="R28" i="6"/>
  <c r="R27" i="6"/>
  <c r="R26" i="6"/>
  <c r="R25" i="6"/>
  <c r="R24" i="6"/>
  <c r="R23" i="6"/>
  <c r="R22" i="6"/>
  <c r="R21" i="6"/>
  <c r="R20" i="6"/>
  <c r="R19" i="6"/>
  <c r="R18" i="6"/>
  <c r="R17" i="6"/>
  <c r="R16" i="6"/>
  <c r="R15" i="6"/>
  <c r="R14" i="6"/>
  <c r="R13" i="6"/>
  <c r="R12" i="6"/>
  <c r="R11" i="6"/>
  <c r="R10" i="6"/>
  <c r="R9" i="6"/>
  <c r="R8" i="6"/>
  <c r="R36" i="6" s="1"/>
  <c r="AA41" i="5"/>
  <c r="Y41" i="5"/>
  <c r="X41" i="5"/>
  <c r="W41" i="5"/>
  <c r="V41" i="5"/>
  <c r="U41" i="5"/>
  <c r="T41" i="5"/>
  <c r="S41" i="5"/>
  <c r="R41" i="5"/>
  <c r="Q41" i="5"/>
  <c r="P41" i="5"/>
  <c r="O41" i="5"/>
  <c r="N41" i="5"/>
  <c r="M41" i="5"/>
  <c r="L41" i="5"/>
  <c r="K41" i="5"/>
  <c r="J41" i="5"/>
  <c r="I41" i="5"/>
  <c r="H41" i="5"/>
  <c r="G41" i="5"/>
  <c r="F41" i="5"/>
  <c r="E41" i="5"/>
  <c r="D41" i="5"/>
  <c r="C41" i="5"/>
  <c r="Z40" i="5"/>
  <c r="Z39" i="5"/>
  <c r="Z38" i="5"/>
  <c r="Z37" i="5"/>
  <c r="Z36" i="5"/>
  <c r="Z35" i="5"/>
  <c r="Z34" i="5"/>
  <c r="Z33" i="5"/>
  <c r="Z32" i="5"/>
  <c r="Z31" i="5"/>
  <c r="Z30" i="5"/>
  <c r="Z29" i="5"/>
  <c r="Z28" i="5"/>
  <c r="Z27" i="5"/>
  <c r="Z26" i="5"/>
  <c r="Z25" i="5"/>
  <c r="Z24" i="5"/>
  <c r="Z23" i="5"/>
  <c r="Z22" i="5"/>
  <c r="Z21" i="5"/>
  <c r="Z20" i="5"/>
  <c r="Z19" i="5"/>
  <c r="Z18" i="5"/>
  <c r="Z17" i="5"/>
  <c r="Z16" i="5"/>
  <c r="Z15" i="5"/>
  <c r="Z14" i="5"/>
  <c r="Z13" i="5"/>
  <c r="Z12" i="5"/>
  <c r="Z11" i="5"/>
  <c r="Z10" i="5"/>
  <c r="Z9" i="5"/>
  <c r="Z8" i="5"/>
  <c r="Z7" i="5"/>
  <c r="Z6" i="5"/>
  <c r="S45" i="6" l="1"/>
  <c r="Z41" i="5"/>
  <c r="W36" i="3"/>
  <c r="U36" i="3" s="1"/>
  <c r="S26" i="3"/>
  <c r="S27" i="3"/>
  <c r="S28" i="3"/>
  <c r="S29" i="3"/>
  <c r="U31" i="3"/>
  <c r="T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S30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T38" i="3" l="1"/>
  <c r="S31" i="3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Y20" i="2"/>
  <c r="Y15" i="2"/>
  <c r="Y9" i="2"/>
  <c r="Y31" i="2" l="1"/>
  <c r="V32" i="1"/>
  <c r="U32" i="1"/>
  <c r="U34" i="1" l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6" i="1"/>
  <c r="T27" i="1"/>
  <c r="T28" i="1"/>
  <c r="T31" i="1"/>
  <c r="T7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C32" i="1"/>
  <c r="T32" i="1" l="1"/>
</calcChain>
</file>

<file path=xl/sharedStrings.xml><?xml version="1.0" encoding="utf-8"?>
<sst xmlns="http://schemas.openxmlformats.org/spreadsheetml/2006/main" count="183" uniqueCount="159">
  <si>
    <t xml:space="preserve">                                           44.02.02 Преподавание в начальных классах, 1 курс 1 семестр</t>
  </si>
  <si>
    <t>всего часов</t>
  </si>
  <si>
    <t>дисциплины/недели</t>
  </si>
  <si>
    <t>Иностранный язык, 1 гр    ВГЗ</t>
  </si>
  <si>
    <t>Математика                       ККВ</t>
  </si>
  <si>
    <t>Информатика и ИКТ, 1 гр     АНВ</t>
  </si>
  <si>
    <t>Информатика и ИКТ, 2 гр   АНВ</t>
  </si>
  <si>
    <t>География                         ГХХ</t>
  </si>
  <si>
    <t>естествознание (физика)      ККВ</t>
  </si>
  <si>
    <t>естествознание (химия, биология)  ГХХ</t>
  </si>
  <si>
    <t>ОБЖ                                  ГЛХ</t>
  </si>
  <si>
    <t>Русский язык                   ХВЮ</t>
  </si>
  <si>
    <t>Литература                      ХВЮ</t>
  </si>
  <si>
    <t>Астрономия                       АНВ</t>
  </si>
  <si>
    <t>Родная литература    ШГМ</t>
  </si>
  <si>
    <t>Родная литература    ХГМ</t>
  </si>
  <si>
    <t>Язык и культура Татарстана   ХГМ</t>
  </si>
  <si>
    <t>Основы муз. грам., 2 гр      ЕСГ</t>
  </si>
  <si>
    <t>Основы ИЗО грамотности, 1 гр    АСВ</t>
  </si>
  <si>
    <t>Основы ИЗО грамотности, 2 гр     АСВ</t>
  </si>
  <si>
    <t>к оплате 1 семестр</t>
  </si>
  <si>
    <t>к оплате 2 семестр</t>
  </si>
  <si>
    <t>Основы муз. грам. , 1 гр     ЕСГ</t>
  </si>
  <si>
    <t>КАЛЕНДАРНЫЙ  УЧЕБНЫЙ  ГРАФИК, 2021-2022  учебный год, кл.рук.Фатыхова Г.Ф.</t>
  </si>
  <si>
    <t>Обществознание               ГЕС</t>
  </si>
  <si>
    <t>История искусств                 АИГ</t>
  </si>
  <si>
    <t>ХОМ, 2 гр     ШАА</t>
  </si>
  <si>
    <t>ХОМ, 1 гр     ШАА</t>
  </si>
  <si>
    <t>Физическая культура      ЕОР</t>
  </si>
  <si>
    <t>История                              КНГ</t>
  </si>
  <si>
    <t>Иностранный язык, 2 гр    ДЕА</t>
  </si>
  <si>
    <t>даты:</t>
  </si>
  <si>
    <t>Иностранный язык   ВГЗ</t>
  </si>
  <si>
    <t>Математика   ККВ</t>
  </si>
  <si>
    <t>Информатика, 1 гр АНВ</t>
  </si>
  <si>
    <t xml:space="preserve">Информатика, 2 гр </t>
  </si>
  <si>
    <t>География   ГХХ</t>
  </si>
  <si>
    <t>физика   ККВ</t>
  </si>
  <si>
    <t>химия, биология  ГХХ</t>
  </si>
  <si>
    <t>ОБЖ   ГЛХ</t>
  </si>
  <si>
    <t>Русский язык  ХВЮ</t>
  </si>
  <si>
    <t>Литература  ХВЮ</t>
  </si>
  <si>
    <t>Обществознание ГЕС</t>
  </si>
  <si>
    <t>Астрономия   АНВ</t>
  </si>
  <si>
    <t>Родная литература, 1 гр ШГМ</t>
  </si>
  <si>
    <t>Родная литература, 2 гр  ХГМ</t>
  </si>
  <si>
    <t>Язык и культура Тат. ХГМ</t>
  </si>
  <si>
    <t xml:space="preserve">ОМГ, 2 гр </t>
  </si>
  <si>
    <t>ОИГ, 1 гр АСВ</t>
  </si>
  <si>
    <t xml:space="preserve">ОИГ, 2 гр </t>
  </si>
  <si>
    <t xml:space="preserve">ХОМ, 2 гр </t>
  </si>
  <si>
    <t xml:space="preserve">                                        44.02.02.  Преподавание в начальных классах, 1 Б курс 2 семестр</t>
  </si>
  <si>
    <t>Иностранный язык  ДЕА</t>
  </si>
  <si>
    <t>Физкультура    ЕОР</t>
  </si>
  <si>
    <t>История   КНГ</t>
  </si>
  <si>
    <t>ОМГ, 1 гр ЕСГ</t>
  </si>
  <si>
    <t>ХОМ, 1 гр ШАА</t>
  </si>
  <si>
    <t>оплате 1 семестр</t>
  </si>
  <si>
    <t>оплате 2 семестр</t>
  </si>
  <si>
    <t>Русский язык            ХВЮ</t>
  </si>
  <si>
    <t>Литература            ХВЮ</t>
  </si>
  <si>
    <t>История            ГЕС</t>
  </si>
  <si>
    <t>Иностранный язык, 1 гр      ВГЗ</t>
  </si>
  <si>
    <t>Иностранный язык, 2 гр     ФГФ</t>
  </si>
  <si>
    <t>Физическая культура     ВЛФ</t>
  </si>
  <si>
    <t>Язык и культура Татарстана    ХГМ</t>
  </si>
  <si>
    <t>Математика              ККВ</t>
  </si>
  <si>
    <t>Информатика, ИКТ, 1гр      АНВ</t>
  </si>
  <si>
    <t>Информатика, ИКТ, 2гр    АНВ</t>
  </si>
  <si>
    <t>Педагогика         ГГМ</t>
  </si>
  <si>
    <t>Психология   ГЛР</t>
  </si>
  <si>
    <t>Анатомия       МММ</t>
  </si>
  <si>
    <t>Основы муз.грам, 1 гр     ГФА</t>
  </si>
  <si>
    <t>Основы муз.грам, 2 гр    ГФА</t>
  </si>
  <si>
    <t>Основы изо грам, 1 гр      АСВ</t>
  </si>
  <si>
    <t>Основы изо грам, 2 гр      АСВ</t>
  </si>
  <si>
    <t>ХОМ, 1 гр      ШАА</t>
  </si>
  <si>
    <t>ХОМ, 2 гр   ШАА</t>
  </si>
  <si>
    <t>МДК.01.01.       СРФ</t>
  </si>
  <si>
    <t xml:space="preserve">МДК.02.01.             ШАА          </t>
  </si>
  <si>
    <t>МДК.02.02.            ШАА</t>
  </si>
  <si>
    <t>КАЛЕНДАРНЫЙ  УЧЕБНЫЙ  ГРАФИК, 2022-2023 учебный год, кл.рук. Фатыхова Г.Ф. - 22</t>
  </si>
  <si>
    <t>МДК 01.06 ШАА</t>
  </si>
  <si>
    <t>01.07. -</t>
  </si>
  <si>
    <t>01.08.-</t>
  </si>
  <si>
    <t>03.01. -</t>
  </si>
  <si>
    <t>УП.02 -</t>
  </si>
  <si>
    <t>УП.03.01 -</t>
  </si>
  <si>
    <t xml:space="preserve">                                           44.02.02 Преподавание в начальных классах, 2 Б курс 3 семестр</t>
  </si>
  <si>
    <t>дата:</t>
  </si>
  <si>
    <t>Иностранный язык, ФГФ</t>
  </si>
  <si>
    <t>Иностранный язык, ВГЗ</t>
  </si>
  <si>
    <t>ИКТ, 1 гр АНВ</t>
  </si>
  <si>
    <t>ИКТ, 2 гр АНВ</t>
  </si>
  <si>
    <t>Педагогика  ГГМ</t>
  </si>
  <si>
    <t>Психология    ГЛР</t>
  </si>
  <si>
    <t>Анатомия   МММ</t>
  </si>
  <si>
    <t>ОИГ, 1 гр. АСВ</t>
  </si>
  <si>
    <t xml:space="preserve">ОИГ, 2 гр. </t>
  </si>
  <si>
    <t>МДК.01.01. СРФ</t>
  </si>
  <si>
    <t>МДК.01.07 ВЛФ</t>
  </si>
  <si>
    <t>МДК.01.08. ВАР</t>
  </si>
  <si>
    <t>МДК.02.01.    ШАА</t>
  </si>
  <si>
    <t>МДК.02.01. 1 гр ШАА</t>
  </si>
  <si>
    <t xml:space="preserve">МДК.02.01. 2 гр </t>
  </si>
  <si>
    <t>МДК.02.02.1 гр    ШАА</t>
  </si>
  <si>
    <t xml:space="preserve">МДК.02.02.2 гр    </t>
  </si>
  <si>
    <t xml:space="preserve">МДК.03.01. ХГФ </t>
  </si>
  <si>
    <t>УП.02. ШАА</t>
  </si>
  <si>
    <t xml:space="preserve">УП.02. </t>
  </si>
  <si>
    <t>УП.03.01  1 гр   ХГФ</t>
  </si>
  <si>
    <t>УП.03.01  2 гр</t>
  </si>
  <si>
    <t>МДК.01.06  1 гр.  ШАА</t>
  </si>
  <si>
    <t>МДК.01.06  2 гр.  ШАА</t>
  </si>
  <si>
    <t>МДК.01.07 1 гр. ВЛФ</t>
  </si>
  <si>
    <t>МДК.01.07 2 гр. ВЛФ</t>
  </si>
  <si>
    <t xml:space="preserve">                                        44.02.02.  Преподавание в начальных классах, 2 Б курс 4 семестр</t>
  </si>
  <si>
    <t>КАЛЕНДАРНЫЙ  УЧЕБНЫЙ  ГРАФИК, 2022-2023 учебный год, кл.рук. Фатыхова Г.Ф.</t>
  </si>
  <si>
    <t>Русский язык  НВЮ</t>
  </si>
  <si>
    <t>Литература   НВЮ</t>
  </si>
  <si>
    <t>Физическая культура ВЛФ</t>
  </si>
  <si>
    <t xml:space="preserve">Иностранный язык, 1 гр   </t>
  </si>
  <si>
    <t>УП.03.02</t>
  </si>
  <si>
    <t>УП.01</t>
  </si>
  <si>
    <t xml:space="preserve">Иностранный язык, 2 гр   </t>
  </si>
  <si>
    <t xml:space="preserve">Физическая культура    </t>
  </si>
  <si>
    <t xml:space="preserve">Педагогика       </t>
  </si>
  <si>
    <t xml:space="preserve">ППП      1 гр,      </t>
  </si>
  <si>
    <t xml:space="preserve">ППП        2 гр,    </t>
  </si>
  <si>
    <t>Каллиграфия 1 гр</t>
  </si>
  <si>
    <t>Каллиграфия 2 гр</t>
  </si>
  <si>
    <t>МДК 01.02</t>
  </si>
  <si>
    <t xml:space="preserve">МДК 01.06                     </t>
  </si>
  <si>
    <t xml:space="preserve">МДК.01.07   </t>
  </si>
  <si>
    <t xml:space="preserve">МДК.01.07, 1 гр        </t>
  </si>
  <si>
    <t xml:space="preserve">МДК.01.07, 2 гр         </t>
  </si>
  <si>
    <t xml:space="preserve">МДК.01.08       </t>
  </si>
  <si>
    <t xml:space="preserve">МДК.01.08, 1 гр         </t>
  </si>
  <si>
    <t xml:space="preserve">МДК.01.08, 2 гр         </t>
  </si>
  <si>
    <t xml:space="preserve">МДК.02.01.               1 гр        </t>
  </si>
  <si>
    <t xml:space="preserve">МДК.02.01.               2гр          </t>
  </si>
  <si>
    <t xml:space="preserve">МДК.02.02.              </t>
  </si>
  <si>
    <t xml:space="preserve">МДК.02.02.     1 гр     </t>
  </si>
  <si>
    <t xml:space="preserve">МДК.02.02.     2 гр     </t>
  </si>
  <si>
    <t xml:space="preserve">МДК.03.01.  1 гр    </t>
  </si>
  <si>
    <t xml:space="preserve">МДК.03.01.  2 гр    </t>
  </si>
  <si>
    <t>ПП.02</t>
  </si>
  <si>
    <t>ПП.03.01</t>
  </si>
  <si>
    <t>МДК 03.01</t>
  </si>
  <si>
    <t>псих.общения</t>
  </si>
  <si>
    <t>мдк 01.03</t>
  </si>
  <si>
    <t>история -</t>
  </si>
  <si>
    <t>ТДЛ -</t>
  </si>
  <si>
    <t xml:space="preserve">01.04 - </t>
  </si>
  <si>
    <t xml:space="preserve">01.05 - </t>
  </si>
  <si>
    <t>ПП.03.02</t>
  </si>
  <si>
    <t xml:space="preserve">ПП.01 - </t>
  </si>
  <si>
    <t>КАЛЕНДАРНЫЙ  УЧЕБНЫЙ  ГРАФИК, 2023-2024 учебный год, кл.рук. Фатыхова Г.Ф.</t>
  </si>
  <si>
    <r>
      <t xml:space="preserve">                                           44.02.02 Преподавание в начальных классах, 3 Б курс 5 семестр - </t>
    </r>
    <r>
      <rPr>
        <sz val="14"/>
        <color rgb="FFFF0000"/>
        <rFont val="Times New Roman"/>
        <family val="1"/>
        <charset val="204"/>
      </rPr>
      <t>22 человека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</si>
</sst>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Arial11"/>
      <charset val="204"/>
    </font>
    <font>
      <sz val="14"/>
      <color indexed="8"/>
      <name val="Calibri"/>
      <family val="2"/>
      <charset val="1"/>
    </font>
    <font>
      <sz val="11"/>
      <color indexed="8"/>
      <name val="Arial"/>
      <family val="2"/>
      <charset val="204"/>
    </font>
    <font>
      <sz val="9"/>
      <color indexed="8"/>
      <name val="Arial1"/>
      <charset val="204"/>
    </font>
    <font>
      <b/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1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b/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8"/>
      <name val="Calibri"/>
      <family val="2"/>
      <charset val="1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2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9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6" fillId="0" borderId="1" xfId="1" applyFont="1" applyBorder="1"/>
    <xf numFmtId="0" fontId="4" fillId="2" borderId="1" xfId="1" applyFont="1" applyFill="1" applyBorder="1"/>
    <xf numFmtId="0" fontId="4" fillId="0" borderId="1" xfId="1" applyFont="1" applyBorder="1"/>
    <xf numFmtId="0" fontId="4" fillId="3" borderId="1" xfId="1" applyFont="1" applyFill="1" applyBorder="1"/>
    <xf numFmtId="0" fontId="4" fillId="5" borderId="1" xfId="1" applyFont="1" applyFill="1" applyBorder="1"/>
    <xf numFmtId="0" fontId="4" fillId="0" borderId="3" xfId="1" applyFont="1" applyBorder="1"/>
    <xf numFmtId="0" fontId="6" fillId="0" borderId="5" xfId="1" applyFont="1" applyBorder="1"/>
    <xf numFmtId="0" fontId="7" fillId="0" borderId="5" xfId="1" applyFont="1" applyBorder="1" applyAlignment="1">
      <alignment vertical="center"/>
    </xf>
    <xf numFmtId="0" fontId="1" fillId="0" borderId="6" xfId="1" applyBorder="1"/>
    <xf numFmtId="0" fontId="1" fillId="0" borderId="7" xfId="1" applyBorder="1"/>
    <xf numFmtId="0" fontId="9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/>
    </xf>
    <xf numFmtId="0" fontId="11" fillId="4" borderId="11" xfId="1" applyFont="1" applyFill="1" applyBorder="1" applyAlignment="1">
      <alignment horizontal="center"/>
    </xf>
    <xf numFmtId="0" fontId="10" fillId="4" borderId="2" xfId="1" applyFont="1" applyFill="1" applyBorder="1" applyAlignment="1">
      <alignment horizontal="center"/>
    </xf>
    <xf numFmtId="0" fontId="12" fillId="3" borderId="1" xfId="1" applyFont="1" applyFill="1" applyBorder="1"/>
    <xf numFmtId="0" fontId="10" fillId="4" borderId="14" xfId="1" applyFont="1" applyFill="1" applyBorder="1"/>
    <xf numFmtId="0" fontId="10" fillId="4" borderId="15" xfId="1" applyFont="1" applyFill="1" applyBorder="1"/>
    <xf numFmtId="0" fontId="10" fillId="4" borderId="17" xfId="1" applyFont="1" applyFill="1" applyBorder="1" applyAlignment="1">
      <alignment horizontal="center"/>
    </xf>
    <xf numFmtId="0" fontId="10" fillId="4" borderId="18" xfId="1" applyFont="1" applyFill="1" applyBorder="1" applyAlignment="1">
      <alignment horizontal="center"/>
    </xf>
    <xf numFmtId="0" fontId="11" fillId="4" borderId="1" xfId="1" applyFont="1" applyFill="1" applyBorder="1" applyAlignment="1">
      <alignment horizontal="center"/>
    </xf>
    <xf numFmtId="14" fontId="5" fillId="0" borderId="4" xfId="1" applyNumberFormat="1" applyFont="1" applyBorder="1" applyAlignment="1">
      <alignment textRotation="90"/>
    </xf>
    <xf numFmtId="0" fontId="12" fillId="6" borderId="1" xfId="1" applyFont="1" applyFill="1" applyBorder="1"/>
    <xf numFmtId="0" fontId="13" fillId="0" borderId="9" xfId="1" applyFont="1" applyBorder="1" applyAlignment="1">
      <alignment horizontal="center" vertical="center"/>
    </xf>
    <xf numFmtId="0" fontId="15" fillId="0" borderId="0" xfId="1" applyFont="1" applyAlignment="1">
      <alignment horizontal="center"/>
    </xf>
    <xf numFmtId="0" fontId="16" fillId="0" borderId="21" xfId="1" applyFont="1" applyBorder="1"/>
    <xf numFmtId="0" fontId="17" fillId="0" borderId="24" xfId="1" applyFont="1" applyBorder="1"/>
    <xf numFmtId="0" fontId="17" fillId="0" borderId="25" xfId="1" applyFont="1" applyBorder="1"/>
    <xf numFmtId="0" fontId="16" fillId="0" borderId="13" xfId="0" applyFont="1" applyBorder="1" applyAlignment="1">
      <alignment vertical="center"/>
    </xf>
    <xf numFmtId="0" fontId="16" fillId="5" borderId="27" xfId="1" applyFont="1" applyFill="1" applyBorder="1"/>
    <xf numFmtId="0" fontId="16" fillId="0" borderId="5" xfId="0" applyFont="1" applyBorder="1" applyAlignment="1">
      <alignment vertical="center"/>
    </xf>
    <xf numFmtId="0" fontId="16" fillId="0" borderId="1" xfId="1" applyFont="1" applyBorder="1"/>
    <xf numFmtId="0" fontId="16" fillId="7" borderId="1" xfId="1" applyFont="1" applyFill="1" applyBorder="1"/>
    <xf numFmtId="0" fontId="16" fillId="7" borderId="29" xfId="1" applyFont="1" applyFill="1" applyBorder="1"/>
    <xf numFmtId="0" fontId="16" fillId="0" borderId="9" xfId="1" applyFont="1" applyBorder="1"/>
    <xf numFmtId="0" fontId="16" fillId="0" borderId="15" xfId="1" applyFont="1" applyBorder="1"/>
    <xf numFmtId="0" fontId="16" fillId="0" borderId="30" xfId="1" applyFont="1" applyBorder="1"/>
    <xf numFmtId="0" fontId="16" fillId="0" borderId="27" xfId="1" applyFont="1" applyBorder="1"/>
    <xf numFmtId="0" fontId="16" fillId="0" borderId="5" xfId="0" applyFont="1" applyBorder="1"/>
    <xf numFmtId="0" fontId="16" fillId="8" borderId="1" xfId="1" applyFont="1" applyFill="1" applyBorder="1"/>
    <xf numFmtId="0" fontId="16" fillId="0" borderId="6" xfId="0" applyFont="1" applyBorder="1"/>
    <xf numFmtId="0" fontId="18" fillId="7" borderId="7" xfId="1" applyFont="1" applyFill="1" applyBorder="1"/>
    <xf numFmtId="0" fontId="18" fillId="0" borderId="0" xfId="1" applyFont="1"/>
    <xf numFmtId="14" fontId="19" fillId="0" borderId="22" xfId="0" applyNumberFormat="1" applyFont="1" applyBorder="1" applyAlignment="1">
      <alignment horizontal="center" vertical="center" textRotation="90" wrapText="1"/>
    </xf>
    <xf numFmtId="0" fontId="16" fillId="9" borderId="1" xfId="1" applyFont="1" applyFill="1" applyBorder="1"/>
    <xf numFmtId="0" fontId="16" fillId="10" borderId="1" xfId="1" applyFont="1" applyFill="1" applyBorder="1"/>
    <xf numFmtId="0" fontId="17" fillId="0" borderId="28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4" fillId="0" borderId="31" xfId="1" applyFont="1" applyBorder="1"/>
    <xf numFmtId="0" fontId="1" fillId="0" borderId="3" xfId="1" applyBorder="1"/>
    <xf numFmtId="14" fontId="20" fillId="0" borderId="4" xfId="1" applyNumberFormat="1" applyFont="1" applyBorder="1" applyAlignment="1">
      <alignment horizontal="center" vertical="center" textRotation="90"/>
    </xf>
    <xf numFmtId="0" fontId="10" fillId="0" borderId="8" xfId="1" applyFont="1" applyBorder="1" applyAlignment="1">
      <alignment wrapText="1"/>
    </xf>
    <xf numFmtId="0" fontId="1" fillId="4" borderId="3" xfId="1" applyFill="1" applyBorder="1" applyAlignment="1">
      <alignment wrapText="1"/>
    </xf>
    <xf numFmtId="0" fontId="10" fillId="0" borderId="5" xfId="1" applyFont="1" applyBorder="1"/>
    <xf numFmtId="0" fontId="10" fillId="0" borderId="1" xfId="1" applyFont="1" applyBorder="1"/>
    <xf numFmtId="0" fontId="10" fillId="0" borderId="9" xfId="1" applyFont="1" applyBorder="1"/>
    <xf numFmtId="0" fontId="10" fillId="4" borderId="5" xfId="1" applyFont="1" applyFill="1" applyBorder="1" applyAlignment="1">
      <alignment horizontal="center"/>
    </xf>
    <xf numFmtId="0" fontId="1" fillId="0" borderId="5" xfId="1" applyBorder="1"/>
    <xf numFmtId="0" fontId="21" fillId="0" borderId="1" xfId="1" applyFont="1" applyBorder="1"/>
    <xf numFmtId="0" fontId="21" fillId="5" borderId="1" xfId="1" applyFont="1" applyFill="1" applyBorder="1"/>
    <xf numFmtId="0" fontId="21" fillId="8" borderId="1" xfId="1" applyFont="1" applyFill="1" applyBorder="1"/>
    <xf numFmtId="0" fontId="22" fillId="0" borderId="1" xfId="1" applyFont="1" applyBorder="1"/>
    <xf numFmtId="0" fontId="22" fillId="5" borderId="1" xfId="1" applyFont="1" applyFill="1" applyBorder="1"/>
    <xf numFmtId="0" fontId="10" fillId="5" borderId="2" xfId="1" applyFont="1" applyFill="1" applyBorder="1" applyAlignment="1">
      <alignment horizontal="center"/>
    </xf>
    <xf numFmtId="0" fontId="22" fillId="0" borderId="7" xfId="1" applyFont="1" applyBorder="1"/>
    <xf numFmtId="0" fontId="10" fillId="4" borderId="32" xfId="1" applyFont="1" applyFill="1" applyBorder="1" applyAlignment="1">
      <alignment horizontal="center"/>
    </xf>
    <xf numFmtId="0" fontId="10" fillId="5" borderId="33" xfId="1" applyFont="1" applyFill="1" applyBorder="1" applyAlignment="1">
      <alignment horizontal="center"/>
    </xf>
    <xf numFmtId="14" fontId="1" fillId="0" borderId="0" xfId="1" applyNumberFormat="1"/>
    <xf numFmtId="0" fontId="1" fillId="0" borderId="18" xfId="1" applyBorder="1"/>
    <xf numFmtId="0" fontId="1" fillId="0" borderId="34" xfId="1" applyBorder="1"/>
    <xf numFmtId="0" fontId="10" fillId="0" borderId="10" xfId="1" applyFont="1" applyBorder="1"/>
    <xf numFmtId="0" fontId="10" fillId="4" borderId="1" xfId="1" applyFont="1" applyFill="1" applyBorder="1"/>
    <xf numFmtId="0" fontId="1" fillId="11" borderId="0" xfId="1" applyFill="1"/>
    <xf numFmtId="0" fontId="10" fillId="4" borderId="15" xfId="1" applyFont="1" applyFill="1" applyBorder="1" applyAlignment="1">
      <alignment horizontal="center"/>
    </xf>
    <xf numFmtId="0" fontId="10" fillId="4" borderId="0" xfId="1" applyFont="1" applyFill="1"/>
    <xf numFmtId="0" fontId="18" fillId="0" borderId="3" xfId="1" applyFont="1" applyBorder="1"/>
    <xf numFmtId="14" fontId="19" fillId="0" borderId="4" xfId="0" applyNumberFormat="1" applyFont="1" applyBorder="1" applyAlignment="1">
      <alignment horizontal="center" textRotation="90" wrapText="1"/>
    </xf>
    <xf numFmtId="0" fontId="14" fillId="0" borderId="5" xfId="1" applyFont="1" applyBorder="1"/>
    <xf numFmtId="0" fontId="14" fillId="0" borderId="1" xfId="1" applyFont="1" applyBorder="1"/>
    <xf numFmtId="0" fontId="18" fillId="0" borderId="1" xfId="1" applyFont="1" applyBorder="1"/>
    <xf numFmtId="0" fontId="18" fillId="9" borderId="1" xfId="1" applyFont="1" applyFill="1" applyBorder="1"/>
    <xf numFmtId="0" fontId="18" fillId="0" borderId="36" xfId="1" applyFont="1" applyBorder="1"/>
    <xf numFmtId="0" fontId="16" fillId="0" borderId="5" xfId="0" applyFont="1" applyBorder="1" applyAlignment="1">
      <alignment vertical="center" wrapText="1"/>
    </xf>
    <xf numFmtId="0" fontId="18" fillId="7" borderId="1" xfId="1" applyFont="1" applyFill="1" applyBorder="1"/>
    <xf numFmtId="0" fontId="18" fillId="8" borderId="1" xfId="1" applyFont="1" applyFill="1" applyBorder="1"/>
    <xf numFmtId="0" fontId="16" fillId="0" borderId="5" xfId="0" applyFont="1" applyBorder="1" applyAlignment="1">
      <alignment vertical="top" wrapText="1"/>
    </xf>
    <xf numFmtId="0" fontId="18" fillId="10" borderId="1" xfId="1" applyFont="1" applyFill="1" applyBorder="1"/>
    <xf numFmtId="0" fontId="24" fillId="0" borderId="0" xfId="0" applyFont="1"/>
    <xf numFmtId="0" fontId="18" fillId="8" borderId="7" xfId="1" applyFont="1" applyFill="1" applyBorder="1"/>
    <xf numFmtId="0" fontId="18" fillId="8" borderId="27" xfId="1" applyFont="1" applyFill="1" applyBorder="1"/>
    <xf numFmtId="0" fontId="18" fillId="5" borderId="1" xfId="1" applyFont="1" applyFill="1" applyBorder="1"/>
    <xf numFmtId="0" fontId="18" fillId="9" borderId="27" xfId="1" applyFont="1" applyFill="1" applyBorder="1"/>
    <xf numFmtId="0" fontId="18" fillId="0" borderId="0" xfId="1" applyFont="1" applyAlignment="1">
      <alignment horizontal="center"/>
    </xf>
    <xf numFmtId="0" fontId="18" fillId="0" borderId="37" xfId="1" applyFont="1" applyBorder="1"/>
    <xf numFmtId="14" fontId="27" fillId="0" borderId="38" xfId="1" applyNumberFormat="1" applyFont="1" applyBorder="1" applyAlignment="1">
      <alignment textRotation="90"/>
    </xf>
    <xf numFmtId="0" fontId="14" fillId="0" borderId="40" xfId="1" applyFont="1" applyBorder="1"/>
    <xf numFmtId="0" fontId="14" fillId="0" borderId="41" xfId="1" applyFont="1" applyBorder="1"/>
    <xf numFmtId="0" fontId="14" fillId="0" borderId="42" xfId="1" applyFont="1" applyBorder="1"/>
    <xf numFmtId="0" fontId="15" fillId="0" borderId="40" xfId="1" applyFont="1" applyBorder="1" applyAlignment="1">
      <alignment vertical="center"/>
    </xf>
    <xf numFmtId="0" fontId="18" fillId="5" borderId="41" xfId="1" applyFont="1" applyFill="1" applyBorder="1"/>
    <xf numFmtId="0" fontId="18" fillId="5" borderId="45" xfId="1" applyFont="1" applyFill="1" applyBorder="1"/>
    <xf numFmtId="0" fontId="18" fillId="5" borderId="46" xfId="1" applyFont="1" applyFill="1" applyBorder="1"/>
    <xf numFmtId="0" fontId="17" fillId="4" borderId="5" xfId="0" applyFont="1" applyFill="1" applyBorder="1" applyAlignment="1">
      <alignment horizontal="center"/>
    </xf>
    <xf numFmtId="0" fontId="17" fillId="4" borderId="2" xfId="0" applyFont="1" applyFill="1" applyBorder="1" applyAlignment="1">
      <alignment horizontal="center"/>
    </xf>
    <xf numFmtId="0" fontId="18" fillId="0" borderId="41" xfId="1" applyFont="1" applyBorder="1"/>
    <xf numFmtId="0" fontId="16" fillId="5" borderId="41" xfId="1" applyFont="1" applyFill="1" applyBorder="1"/>
    <xf numFmtId="0" fontId="16" fillId="10" borderId="41" xfId="1" applyFont="1" applyFill="1" applyBorder="1"/>
    <xf numFmtId="0" fontId="18" fillId="5" borderId="42" xfId="1" applyFont="1" applyFill="1" applyBorder="1"/>
    <xf numFmtId="0" fontId="18" fillId="10" borderId="41" xfId="1" applyFont="1" applyFill="1" applyBorder="1"/>
    <xf numFmtId="0" fontId="18" fillId="8" borderId="41" xfId="1" applyFont="1" applyFill="1" applyBorder="1"/>
    <xf numFmtId="0" fontId="17" fillId="5" borderId="2" xfId="0" applyFont="1" applyFill="1" applyBorder="1" applyAlignment="1">
      <alignment horizontal="center"/>
    </xf>
    <xf numFmtId="0" fontId="18" fillId="9" borderId="41" xfId="1" applyFont="1" applyFill="1" applyBorder="1"/>
    <xf numFmtId="0" fontId="18" fillId="8" borderId="42" xfId="1" applyFont="1" applyFill="1" applyBorder="1"/>
    <xf numFmtId="0" fontId="15" fillId="0" borderId="40" xfId="1" applyFont="1" applyBorder="1"/>
    <xf numFmtId="0" fontId="18" fillId="13" borderId="41" xfId="1" applyFont="1" applyFill="1" applyBorder="1"/>
    <xf numFmtId="0" fontId="18" fillId="0" borderId="42" xfId="1" applyFont="1" applyBorder="1"/>
    <xf numFmtId="0" fontId="15" fillId="5" borderId="41" xfId="1" applyFont="1" applyFill="1" applyBorder="1"/>
    <xf numFmtId="0" fontId="15" fillId="5" borderId="45" xfId="1" applyFont="1" applyFill="1" applyBorder="1"/>
    <xf numFmtId="0" fontId="15" fillId="5" borderId="46" xfId="1" applyFont="1" applyFill="1" applyBorder="1"/>
    <xf numFmtId="0" fontId="15" fillId="5" borderId="42" xfId="1" applyFont="1" applyFill="1" applyBorder="1"/>
    <xf numFmtId="0" fontId="15" fillId="8" borderId="41" xfId="1" applyFont="1" applyFill="1" applyBorder="1"/>
    <xf numFmtId="0" fontId="15" fillId="10" borderId="42" xfId="1" applyFont="1" applyFill="1" applyBorder="1"/>
    <xf numFmtId="0" fontId="30" fillId="0" borderId="0" xfId="0" applyFont="1"/>
    <xf numFmtId="0" fontId="15" fillId="0" borderId="48" xfId="1" applyFont="1" applyBorder="1"/>
    <xf numFmtId="0" fontId="15" fillId="8" borderId="44" xfId="1" applyFont="1" applyFill="1" applyBorder="1"/>
    <xf numFmtId="0" fontId="15" fillId="10" borderId="44" xfId="1" applyFont="1" applyFill="1" applyBorder="1"/>
    <xf numFmtId="0" fontId="15" fillId="9" borderId="44" xfId="1" applyFont="1" applyFill="1" applyBorder="1"/>
    <xf numFmtId="0" fontId="15" fillId="9" borderId="49" xfId="1" applyFont="1" applyFill="1" applyBorder="1"/>
    <xf numFmtId="0" fontId="17" fillId="4" borderId="32" xfId="0" applyFont="1" applyFill="1" applyBorder="1" applyAlignment="1">
      <alignment horizontal="center"/>
    </xf>
    <xf numFmtId="0" fontId="17" fillId="4" borderId="33" xfId="0" applyFont="1" applyFill="1" applyBorder="1" applyAlignment="1">
      <alignment horizontal="center"/>
    </xf>
    <xf numFmtId="16" fontId="24" fillId="0" borderId="0" xfId="0" applyNumberFormat="1" applyFont="1"/>
    <xf numFmtId="0" fontId="15" fillId="12" borderId="5" xfId="1" applyFont="1" applyFill="1" applyBorder="1"/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/>
    <xf numFmtId="0" fontId="14" fillId="0" borderId="1" xfId="1" applyFont="1" applyBorder="1" applyAlignment="1">
      <alignment horizontal="center" vertical="center" textRotation="90"/>
    </xf>
    <xf numFmtId="0" fontId="15" fillId="0" borderId="2" xfId="1" applyFont="1" applyBorder="1"/>
    <xf numFmtId="0" fontId="15" fillId="13" borderId="32" xfId="1" applyFont="1" applyFill="1" applyBorder="1"/>
    <xf numFmtId="0" fontId="14" fillId="0" borderId="29" xfId="1" applyFont="1" applyBorder="1" applyAlignment="1">
      <alignment horizontal="center" vertical="center" textRotation="90"/>
    </xf>
    <xf numFmtId="0" fontId="15" fillId="0" borderId="29" xfId="1" applyFont="1" applyBorder="1"/>
    <xf numFmtId="0" fontId="18" fillId="0" borderId="29" xfId="1" applyFont="1" applyBorder="1" applyAlignment="1">
      <alignment horizontal="center" vertical="center"/>
    </xf>
    <xf numFmtId="0" fontId="15" fillId="0" borderId="33" xfId="1" applyFont="1" applyBorder="1"/>
    <xf numFmtId="0" fontId="24" fillId="0" borderId="21" xfId="0" applyFont="1" applyBorder="1"/>
    <xf numFmtId="0" fontId="24" fillId="0" borderId="22" xfId="0" applyFont="1" applyBorder="1"/>
    <xf numFmtId="0" fontId="24" fillId="0" borderId="50" xfId="0" applyFont="1" applyBorder="1"/>
    <xf numFmtId="0" fontId="17" fillId="0" borderId="15" xfId="0" applyFont="1" applyBorder="1" applyAlignment="1">
      <alignment horizontal="center"/>
    </xf>
    <xf numFmtId="0" fontId="17" fillId="4" borderId="21" xfId="0" applyFont="1" applyFill="1" applyBorder="1"/>
    <xf numFmtId="0" fontId="17" fillId="4" borderId="50" xfId="0" applyFont="1" applyFill="1" applyBorder="1"/>
    <xf numFmtId="0" fontId="24" fillId="5" borderId="0" xfId="0" applyFont="1" applyFill="1"/>
    <xf numFmtId="0" fontId="24" fillId="14" borderId="0" xfId="0" applyFont="1" applyFill="1"/>
    <xf numFmtId="0" fontId="29" fillId="4" borderId="0" xfId="0" applyFont="1" applyFill="1"/>
    <xf numFmtId="0" fontId="29" fillId="4" borderId="15" xfId="0" applyFont="1" applyFill="1" applyBorder="1" applyAlignment="1">
      <alignment horizontal="center"/>
    </xf>
    <xf numFmtId="0" fontId="31" fillId="0" borderId="43" xfId="1" applyFont="1" applyBorder="1" applyAlignment="1">
      <alignment horizontal="center" vertical="center"/>
    </xf>
    <xf numFmtId="0" fontId="10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 vertical="center"/>
    </xf>
    <xf numFmtId="0" fontId="8" fillId="0" borderId="8" xfId="1" applyFont="1" applyBorder="1" applyAlignment="1">
      <alignment horizontal="center" wrapText="1"/>
    </xf>
    <xf numFmtId="0" fontId="8" fillId="0" borderId="9" xfId="1" applyFont="1" applyBorder="1" applyAlignment="1">
      <alignment horizontal="center" wrapText="1"/>
    </xf>
    <xf numFmtId="0" fontId="1" fillId="4" borderId="12" xfId="1" applyFill="1" applyBorder="1" applyAlignment="1">
      <alignment horizontal="center" wrapText="1"/>
    </xf>
    <xf numFmtId="0" fontId="1" fillId="4" borderId="13" xfId="1" applyFill="1" applyBorder="1" applyAlignment="1">
      <alignment horizontal="center" wrapText="1"/>
    </xf>
    <xf numFmtId="0" fontId="1" fillId="4" borderId="19" xfId="1" applyFill="1" applyBorder="1" applyAlignment="1">
      <alignment horizontal="center" wrapText="1"/>
    </xf>
    <xf numFmtId="0" fontId="1" fillId="4" borderId="20" xfId="1" applyFill="1" applyBorder="1" applyAlignment="1">
      <alignment horizontal="center" wrapText="1"/>
    </xf>
    <xf numFmtId="0" fontId="1" fillId="4" borderId="10" xfId="1" applyFill="1" applyBorder="1" applyAlignment="1">
      <alignment horizontal="center"/>
    </xf>
    <xf numFmtId="0" fontId="1" fillId="4" borderId="16" xfId="1" applyFill="1" applyBorder="1" applyAlignment="1">
      <alignment horizontal="center"/>
    </xf>
    <xf numFmtId="0" fontId="14" fillId="0" borderId="0" xfId="1" applyFont="1" applyAlignment="1">
      <alignment horizontal="center"/>
    </xf>
    <xf numFmtId="0" fontId="15" fillId="0" borderId="0" xfId="1" applyFont="1" applyAlignment="1">
      <alignment horizontal="center"/>
    </xf>
    <xf numFmtId="0" fontId="16" fillId="0" borderId="23" xfId="1" applyFont="1" applyBorder="1" applyAlignment="1">
      <alignment horizontal="center" wrapText="1"/>
    </xf>
    <xf numFmtId="0" fontId="16" fillId="0" borderId="26" xfId="1" applyFont="1" applyBorder="1" applyAlignment="1">
      <alignment horizontal="center" wrapText="1"/>
    </xf>
    <xf numFmtId="0" fontId="10" fillId="4" borderId="10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23" fillId="0" borderId="35" xfId="1" applyFont="1" applyBorder="1" applyAlignment="1">
      <alignment horizontal="center" wrapText="1"/>
    </xf>
    <xf numFmtId="0" fontId="23" fillId="0" borderId="2" xfId="1" applyFont="1" applyBorder="1" applyAlignment="1">
      <alignment horizontal="center" wrapText="1"/>
    </xf>
    <xf numFmtId="0" fontId="0" fillId="8" borderId="0" xfId="0" applyFill="1" applyAlignment="1">
      <alignment horizontal="center"/>
    </xf>
    <xf numFmtId="0" fontId="29" fillId="8" borderId="0" xfId="0" applyFont="1" applyFill="1" applyAlignment="1">
      <alignment horizontal="center"/>
    </xf>
    <xf numFmtId="0" fontId="29" fillId="4" borderId="10" xfId="0" applyFont="1" applyFill="1" applyBorder="1" applyAlignment="1">
      <alignment horizontal="center"/>
    </xf>
    <xf numFmtId="0" fontId="29" fillId="4" borderId="16" xfId="0" applyFont="1" applyFill="1" applyBorder="1" applyAlignment="1">
      <alignment horizontal="center"/>
    </xf>
    <xf numFmtId="0" fontId="25" fillId="0" borderId="0" xfId="1" applyFont="1" applyAlignment="1">
      <alignment horizontal="center" vertical="center"/>
    </xf>
    <xf numFmtId="0" fontId="28" fillId="0" borderId="39" xfId="1" applyFont="1" applyBorder="1" applyAlignment="1">
      <alignment horizontal="center" wrapText="1"/>
    </xf>
    <xf numFmtId="0" fontId="28" fillId="0" borderId="43" xfId="1" applyFont="1" applyBorder="1" applyAlignment="1">
      <alignment horizontal="center" wrapText="1"/>
    </xf>
    <xf numFmtId="0" fontId="24" fillId="4" borderId="12" xfId="0" applyFont="1" applyFill="1" applyBorder="1" applyAlignment="1">
      <alignment horizontal="center" wrapText="1"/>
    </xf>
    <xf numFmtId="0" fontId="24" fillId="4" borderId="13" xfId="0" applyFont="1" applyFill="1" applyBorder="1" applyAlignment="1">
      <alignment horizontal="center" wrapText="1"/>
    </xf>
    <xf numFmtId="0" fontId="24" fillId="4" borderId="19" xfId="0" applyFont="1" applyFill="1" applyBorder="1" applyAlignment="1">
      <alignment horizontal="center" wrapText="1"/>
    </xf>
    <xf numFmtId="0" fontId="24" fillId="4" borderId="20" xfId="0" applyFont="1" applyFill="1" applyBorder="1" applyAlignment="1">
      <alignment horizontal="center" wrapText="1"/>
    </xf>
    <xf numFmtId="0" fontId="14" fillId="12" borderId="44" xfId="1" applyFont="1" applyFill="1" applyBorder="1" applyAlignment="1">
      <alignment horizontal="center" vertical="center" textRotation="90"/>
    </xf>
    <xf numFmtId="0" fontId="14" fillId="12" borderId="47" xfId="1" applyFont="1" applyFill="1" applyBorder="1" applyAlignment="1">
      <alignment horizontal="center" vertical="center" textRotation="90"/>
    </xf>
    <xf numFmtId="0" fontId="14" fillId="13" borderId="44" xfId="1" applyFont="1" applyFill="1" applyBorder="1" applyAlignment="1">
      <alignment horizontal="center" vertical="center" textRotation="90"/>
    </xf>
    <xf numFmtId="0" fontId="14" fillId="13" borderId="47" xfId="1" applyFont="1" applyFill="1" applyBorder="1" applyAlignment="1">
      <alignment horizontal="center" vertical="center" textRotation="9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V36"/>
  <sheetViews>
    <sheetView workbookViewId="0">
      <selection activeCell="B24" sqref="B24"/>
    </sheetView>
  </sheetViews>
  <sheetFormatPr defaultColWidth="8.7109375" defaultRowHeight="15"/>
  <cols>
    <col min="1" max="1" width="3" style="1" customWidth="1"/>
    <col min="2" max="2" width="42.7109375" style="1" customWidth="1"/>
    <col min="3" max="3" width="6.7109375" style="1" customWidth="1"/>
    <col min="4" max="19" width="5" style="1" customWidth="1"/>
    <col min="20" max="20" width="8.7109375" style="1"/>
    <col min="21" max="21" width="10.28515625" style="1" customWidth="1"/>
    <col min="22" max="22" width="10.5703125" style="1" customWidth="1"/>
    <col min="23" max="16384" width="8.7109375" style="1"/>
  </cols>
  <sheetData>
    <row r="2" spans="2:22">
      <c r="B2" s="156" t="s">
        <v>23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</row>
    <row r="3" spans="2:22" ht="24" customHeight="1">
      <c r="B3" s="157" t="s">
        <v>0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</row>
    <row r="4" spans="2:22" ht="15.75" thickBo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2:22" ht="69.75" customHeight="1">
      <c r="B5" s="8"/>
      <c r="C5" s="23">
        <v>44440</v>
      </c>
      <c r="D5" s="23">
        <v>44447</v>
      </c>
      <c r="E5" s="23">
        <v>44454</v>
      </c>
      <c r="F5" s="23">
        <v>44461</v>
      </c>
      <c r="G5" s="23">
        <v>44468</v>
      </c>
      <c r="H5" s="23">
        <v>44475</v>
      </c>
      <c r="I5" s="23">
        <v>44482</v>
      </c>
      <c r="J5" s="23">
        <v>44489</v>
      </c>
      <c r="K5" s="23">
        <v>44496</v>
      </c>
      <c r="L5" s="23">
        <v>44503</v>
      </c>
      <c r="M5" s="23">
        <v>44510</v>
      </c>
      <c r="N5" s="23">
        <v>44517</v>
      </c>
      <c r="O5" s="23">
        <v>44524</v>
      </c>
      <c r="P5" s="23">
        <v>44531</v>
      </c>
      <c r="Q5" s="23">
        <v>44538</v>
      </c>
      <c r="R5" s="23">
        <v>44545</v>
      </c>
      <c r="S5" s="23">
        <v>44552</v>
      </c>
      <c r="T5" s="158" t="s">
        <v>1</v>
      </c>
      <c r="U5" s="160" t="s">
        <v>20</v>
      </c>
      <c r="V5" s="162" t="s">
        <v>21</v>
      </c>
    </row>
    <row r="6" spans="2:22">
      <c r="B6" s="9" t="s">
        <v>2</v>
      </c>
      <c r="C6" s="3">
        <v>1</v>
      </c>
      <c r="D6" s="3">
        <v>2</v>
      </c>
      <c r="E6" s="3">
        <v>3</v>
      </c>
      <c r="F6" s="3">
        <v>4</v>
      </c>
      <c r="G6" s="3">
        <v>5</v>
      </c>
      <c r="H6" s="3">
        <v>6</v>
      </c>
      <c r="I6" s="3">
        <v>7</v>
      </c>
      <c r="J6" s="3">
        <v>8</v>
      </c>
      <c r="K6" s="3">
        <v>9</v>
      </c>
      <c r="L6" s="3">
        <v>10</v>
      </c>
      <c r="M6" s="3">
        <v>11</v>
      </c>
      <c r="N6" s="3">
        <v>12</v>
      </c>
      <c r="O6" s="3">
        <v>13</v>
      </c>
      <c r="P6" s="3">
        <v>14</v>
      </c>
      <c r="Q6" s="3">
        <v>15</v>
      </c>
      <c r="R6" s="3">
        <v>16</v>
      </c>
      <c r="S6" s="3">
        <v>17</v>
      </c>
      <c r="T6" s="159"/>
      <c r="U6" s="161"/>
      <c r="V6" s="163"/>
    </row>
    <row r="7" spans="2:22" ht="20.100000000000001" customHeight="1">
      <c r="B7" s="10" t="s">
        <v>3</v>
      </c>
      <c r="C7" s="4">
        <v>3</v>
      </c>
      <c r="D7" s="4">
        <v>3</v>
      </c>
      <c r="E7" s="4">
        <v>3</v>
      </c>
      <c r="F7" s="4">
        <v>3</v>
      </c>
      <c r="G7" s="4">
        <v>3</v>
      </c>
      <c r="H7" s="4">
        <v>3</v>
      </c>
      <c r="I7" s="4">
        <v>3</v>
      </c>
      <c r="J7" s="4">
        <v>3</v>
      </c>
      <c r="K7" s="4">
        <v>3</v>
      </c>
      <c r="L7" s="4">
        <v>3</v>
      </c>
      <c r="M7" s="4">
        <v>3</v>
      </c>
      <c r="N7" s="4">
        <v>3</v>
      </c>
      <c r="O7" s="4">
        <v>3</v>
      </c>
      <c r="P7" s="4">
        <v>3</v>
      </c>
      <c r="Q7" s="4">
        <v>3</v>
      </c>
      <c r="R7" s="4">
        <v>3</v>
      </c>
      <c r="S7" s="4">
        <v>3</v>
      </c>
      <c r="T7" s="13">
        <f>SUM(C7:S7)</f>
        <v>51</v>
      </c>
      <c r="U7" s="15">
        <v>51</v>
      </c>
      <c r="V7" s="16">
        <v>66</v>
      </c>
    </row>
    <row r="8" spans="2:22" ht="20.100000000000001" customHeight="1">
      <c r="B8" s="10" t="s">
        <v>30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13">
        <f t="shared" ref="T8:T31" si="0">SUM(C8:S8)</f>
        <v>0</v>
      </c>
      <c r="U8" s="15">
        <v>51</v>
      </c>
      <c r="V8" s="16">
        <v>66</v>
      </c>
    </row>
    <row r="9" spans="2:22" ht="20.100000000000001" customHeight="1">
      <c r="B9" s="10" t="s">
        <v>4</v>
      </c>
      <c r="C9" s="5">
        <v>4</v>
      </c>
      <c r="D9" s="5">
        <v>4</v>
      </c>
      <c r="E9" s="5">
        <v>4</v>
      </c>
      <c r="F9" s="5">
        <v>4</v>
      </c>
      <c r="G9" s="5">
        <v>4</v>
      </c>
      <c r="H9" s="5">
        <v>4</v>
      </c>
      <c r="I9" s="5">
        <v>4</v>
      </c>
      <c r="J9" s="5">
        <v>4</v>
      </c>
      <c r="K9" s="5">
        <v>4</v>
      </c>
      <c r="L9" s="5">
        <v>4</v>
      </c>
      <c r="M9" s="5">
        <v>4</v>
      </c>
      <c r="N9" s="5">
        <v>4</v>
      </c>
      <c r="O9" s="5">
        <v>4</v>
      </c>
      <c r="P9" s="5">
        <v>4</v>
      </c>
      <c r="Q9" s="5">
        <v>4</v>
      </c>
      <c r="R9" s="5">
        <v>4</v>
      </c>
      <c r="S9" s="5">
        <v>4</v>
      </c>
      <c r="T9" s="13">
        <f t="shared" si="0"/>
        <v>68</v>
      </c>
      <c r="U9" s="15">
        <v>68</v>
      </c>
      <c r="V9" s="16">
        <v>88</v>
      </c>
    </row>
    <row r="10" spans="2:22" ht="20.100000000000001" customHeight="1">
      <c r="B10" s="10" t="s">
        <v>5</v>
      </c>
      <c r="C10" s="4">
        <v>1</v>
      </c>
      <c r="D10" s="4">
        <v>1</v>
      </c>
      <c r="E10" s="4">
        <v>1</v>
      </c>
      <c r="F10" s="4">
        <v>1</v>
      </c>
      <c r="G10" s="4">
        <v>1</v>
      </c>
      <c r="H10" s="4">
        <v>1</v>
      </c>
      <c r="I10" s="4">
        <v>1</v>
      </c>
      <c r="J10" s="4">
        <v>1</v>
      </c>
      <c r="K10" s="4">
        <v>1</v>
      </c>
      <c r="L10" s="4">
        <v>1</v>
      </c>
      <c r="M10" s="4">
        <v>1</v>
      </c>
      <c r="N10" s="4">
        <v>1</v>
      </c>
      <c r="O10" s="4">
        <v>1</v>
      </c>
      <c r="P10" s="4">
        <v>1</v>
      </c>
      <c r="Q10" s="4">
        <v>1</v>
      </c>
      <c r="R10" s="4">
        <v>1</v>
      </c>
      <c r="S10" s="4">
        <v>1</v>
      </c>
      <c r="T10" s="13">
        <f t="shared" si="0"/>
        <v>17</v>
      </c>
      <c r="U10" s="15">
        <v>17</v>
      </c>
      <c r="V10" s="16">
        <v>44</v>
      </c>
    </row>
    <row r="11" spans="2:22" ht="20.100000000000001" customHeight="1">
      <c r="B11" s="10" t="s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13">
        <f t="shared" si="0"/>
        <v>0</v>
      </c>
      <c r="U11" s="15">
        <v>17</v>
      </c>
      <c r="V11" s="16">
        <v>44</v>
      </c>
    </row>
    <row r="12" spans="2:22" ht="20.100000000000001" customHeight="1">
      <c r="B12" s="10" t="s">
        <v>7</v>
      </c>
      <c r="C12" s="6">
        <v>2</v>
      </c>
      <c r="D12" s="6">
        <v>2</v>
      </c>
      <c r="E12" s="6">
        <v>2</v>
      </c>
      <c r="F12" s="6">
        <v>2</v>
      </c>
      <c r="G12" s="6">
        <v>2</v>
      </c>
      <c r="H12" s="6">
        <v>2</v>
      </c>
      <c r="I12" s="6">
        <v>2</v>
      </c>
      <c r="J12" s="6">
        <v>2</v>
      </c>
      <c r="K12" s="6">
        <v>2</v>
      </c>
      <c r="L12" s="6">
        <v>2</v>
      </c>
      <c r="M12" s="6">
        <v>2</v>
      </c>
      <c r="N12" s="6">
        <v>2</v>
      </c>
      <c r="O12" s="6">
        <v>2</v>
      </c>
      <c r="P12" s="6">
        <v>2</v>
      </c>
      <c r="Q12" s="6">
        <v>2</v>
      </c>
      <c r="R12" s="6">
        <v>2</v>
      </c>
      <c r="S12" s="6">
        <v>2</v>
      </c>
      <c r="T12" s="13">
        <f t="shared" si="0"/>
        <v>34</v>
      </c>
      <c r="U12" s="15">
        <v>34</v>
      </c>
      <c r="V12" s="16">
        <v>42</v>
      </c>
    </row>
    <row r="13" spans="2:22" ht="20.100000000000001" customHeight="1">
      <c r="B13" s="10" t="s">
        <v>8</v>
      </c>
      <c r="C13" s="5">
        <v>1</v>
      </c>
      <c r="D13" s="5">
        <v>1</v>
      </c>
      <c r="E13" s="5">
        <v>1</v>
      </c>
      <c r="F13" s="5">
        <v>1</v>
      </c>
      <c r="G13" s="5">
        <v>1</v>
      </c>
      <c r="H13" s="5">
        <v>1</v>
      </c>
      <c r="I13" s="5">
        <v>1</v>
      </c>
      <c r="J13" s="5">
        <v>1</v>
      </c>
      <c r="K13" s="5">
        <v>1</v>
      </c>
      <c r="L13" s="5">
        <v>1</v>
      </c>
      <c r="M13" s="5">
        <v>1</v>
      </c>
      <c r="N13" s="5">
        <v>1</v>
      </c>
      <c r="O13" s="5">
        <v>1</v>
      </c>
      <c r="P13" s="5">
        <v>1</v>
      </c>
      <c r="Q13" s="5">
        <v>1</v>
      </c>
      <c r="R13" s="5">
        <v>1</v>
      </c>
      <c r="S13" s="5">
        <v>1</v>
      </c>
      <c r="T13" s="13">
        <f t="shared" si="0"/>
        <v>17</v>
      </c>
      <c r="U13" s="15">
        <v>17</v>
      </c>
      <c r="V13" s="16">
        <v>13</v>
      </c>
    </row>
    <row r="14" spans="2:22" ht="20.100000000000001" customHeight="1">
      <c r="B14" s="10" t="s">
        <v>9</v>
      </c>
      <c r="C14" s="5">
        <v>2</v>
      </c>
      <c r="D14" s="5">
        <v>2</v>
      </c>
      <c r="E14" s="5">
        <v>2</v>
      </c>
      <c r="F14" s="5">
        <v>2</v>
      </c>
      <c r="G14" s="5">
        <v>2</v>
      </c>
      <c r="H14" s="5">
        <v>2</v>
      </c>
      <c r="I14" s="5">
        <v>2</v>
      </c>
      <c r="J14" s="5">
        <v>2</v>
      </c>
      <c r="K14" s="5">
        <v>2</v>
      </c>
      <c r="L14" s="5">
        <v>2</v>
      </c>
      <c r="M14" s="5">
        <v>2</v>
      </c>
      <c r="N14" s="5">
        <v>2</v>
      </c>
      <c r="O14" s="5">
        <v>2</v>
      </c>
      <c r="P14" s="5">
        <v>2</v>
      </c>
      <c r="Q14" s="5">
        <v>2</v>
      </c>
      <c r="R14" s="5">
        <v>2</v>
      </c>
      <c r="S14" s="5">
        <v>2</v>
      </c>
      <c r="T14" s="13">
        <f t="shared" si="0"/>
        <v>34</v>
      </c>
      <c r="U14" s="15">
        <v>34</v>
      </c>
      <c r="V14" s="16">
        <v>44</v>
      </c>
    </row>
    <row r="15" spans="2:22" ht="20.100000000000001" customHeight="1">
      <c r="B15" s="10" t="s">
        <v>28</v>
      </c>
      <c r="C15" s="5">
        <v>3</v>
      </c>
      <c r="D15" s="5">
        <v>3</v>
      </c>
      <c r="E15" s="5">
        <v>3</v>
      </c>
      <c r="F15" s="5">
        <v>3</v>
      </c>
      <c r="G15" s="5">
        <v>3</v>
      </c>
      <c r="H15" s="5">
        <v>3</v>
      </c>
      <c r="I15" s="5">
        <v>3</v>
      </c>
      <c r="J15" s="5">
        <v>3</v>
      </c>
      <c r="K15" s="5">
        <v>3</v>
      </c>
      <c r="L15" s="5">
        <v>3</v>
      </c>
      <c r="M15" s="5">
        <v>3</v>
      </c>
      <c r="N15" s="5">
        <v>3</v>
      </c>
      <c r="O15" s="5">
        <v>3</v>
      </c>
      <c r="P15" s="5">
        <v>3</v>
      </c>
      <c r="Q15" s="5">
        <v>3</v>
      </c>
      <c r="R15" s="5">
        <v>3</v>
      </c>
      <c r="S15" s="5">
        <v>3</v>
      </c>
      <c r="T15" s="13">
        <f t="shared" si="0"/>
        <v>51</v>
      </c>
      <c r="U15" s="15">
        <v>51</v>
      </c>
      <c r="V15" s="16">
        <v>66</v>
      </c>
    </row>
    <row r="16" spans="2:22" ht="20.100000000000001" customHeight="1">
      <c r="B16" s="10" t="s">
        <v>10</v>
      </c>
      <c r="C16" s="6">
        <v>2</v>
      </c>
      <c r="D16" s="6">
        <v>2</v>
      </c>
      <c r="E16" s="6">
        <v>2</v>
      </c>
      <c r="F16" s="6">
        <v>2</v>
      </c>
      <c r="G16" s="6">
        <v>2</v>
      </c>
      <c r="H16" s="6">
        <v>2</v>
      </c>
      <c r="I16" s="6">
        <v>2</v>
      </c>
      <c r="J16" s="6">
        <v>2</v>
      </c>
      <c r="K16" s="6">
        <v>2</v>
      </c>
      <c r="L16" s="6">
        <v>2</v>
      </c>
      <c r="M16" s="6">
        <v>2</v>
      </c>
      <c r="N16" s="6">
        <v>2</v>
      </c>
      <c r="O16" s="6">
        <v>2</v>
      </c>
      <c r="P16" s="6">
        <v>2</v>
      </c>
      <c r="Q16" s="6">
        <v>2</v>
      </c>
      <c r="R16" s="6">
        <v>2</v>
      </c>
      <c r="S16" s="6">
        <v>2</v>
      </c>
      <c r="T16" s="13">
        <f t="shared" si="0"/>
        <v>34</v>
      </c>
      <c r="U16" s="15">
        <v>34</v>
      </c>
      <c r="V16" s="16">
        <v>36</v>
      </c>
    </row>
    <row r="17" spans="2:22" ht="20.100000000000001" customHeight="1">
      <c r="B17" s="10" t="s">
        <v>11</v>
      </c>
      <c r="C17" s="6">
        <v>2</v>
      </c>
      <c r="D17" s="6">
        <v>2</v>
      </c>
      <c r="E17" s="6">
        <v>2</v>
      </c>
      <c r="F17" s="6">
        <v>2</v>
      </c>
      <c r="G17" s="6">
        <v>2</v>
      </c>
      <c r="H17" s="6">
        <v>2</v>
      </c>
      <c r="I17" s="6">
        <v>2</v>
      </c>
      <c r="J17" s="6">
        <v>2</v>
      </c>
      <c r="K17" s="6">
        <v>2</v>
      </c>
      <c r="L17" s="6">
        <v>2</v>
      </c>
      <c r="M17" s="6">
        <v>2</v>
      </c>
      <c r="N17" s="6">
        <v>2</v>
      </c>
      <c r="O17" s="6">
        <v>2</v>
      </c>
      <c r="P17" s="6">
        <v>2</v>
      </c>
      <c r="Q17" s="6">
        <v>2</v>
      </c>
      <c r="R17" s="6">
        <v>2</v>
      </c>
      <c r="S17" s="6">
        <v>2</v>
      </c>
      <c r="T17" s="13">
        <f t="shared" si="0"/>
        <v>34</v>
      </c>
      <c r="U17" s="15">
        <v>34</v>
      </c>
      <c r="V17" s="16">
        <v>44</v>
      </c>
    </row>
    <row r="18" spans="2:22" ht="20.100000000000001" customHeight="1">
      <c r="B18" s="10" t="s">
        <v>12</v>
      </c>
      <c r="C18" s="6">
        <v>2</v>
      </c>
      <c r="D18" s="6">
        <v>2</v>
      </c>
      <c r="E18" s="6">
        <v>2</v>
      </c>
      <c r="F18" s="6">
        <v>2</v>
      </c>
      <c r="G18" s="6">
        <v>2</v>
      </c>
      <c r="H18" s="6">
        <v>2</v>
      </c>
      <c r="I18" s="6">
        <v>2</v>
      </c>
      <c r="J18" s="6">
        <v>2</v>
      </c>
      <c r="K18" s="6">
        <v>2</v>
      </c>
      <c r="L18" s="6">
        <v>2</v>
      </c>
      <c r="M18" s="6">
        <v>2</v>
      </c>
      <c r="N18" s="6">
        <v>2</v>
      </c>
      <c r="O18" s="6">
        <v>2</v>
      </c>
      <c r="P18" s="6">
        <v>2</v>
      </c>
      <c r="Q18" s="6">
        <v>2</v>
      </c>
      <c r="R18" s="6">
        <v>2</v>
      </c>
      <c r="S18" s="6">
        <v>2</v>
      </c>
      <c r="T18" s="13">
        <f t="shared" si="0"/>
        <v>34</v>
      </c>
      <c r="U18" s="15">
        <v>34</v>
      </c>
      <c r="V18" s="16">
        <v>44</v>
      </c>
    </row>
    <row r="19" spans="2:22" ht="20.100000000000001" customHeight="1">
      <c r="B19" s="10" t="s">
        <v>29</v>
      </c>
      <c r="C19" s="6">
        <v>2</v>
      </c>
      <c r="D19" s="6">
        <v>2</v>
      </c>
      <c r="E19" s="6">
        <v>2</v>
      </c>
      <c r="F19" s="6">
        <v>2</v>
      </c>
      <c r="G19" s="6">
        <v>2</v>
      </c>
      <c r="H19" s="6">
        <v>2</v>
      </c>
      <c r="I19" s="6">
        <v>2</v>
      </c>
      <c r="J19" s="6">
        <v>2</v>
      </c>
      <c r="K19" s="6">
        <v>2</v>
      </c>
      <c r="L19" s="6">
        <v>2</v>
      </c>
      <c r="M19" s="6">
        <v>2</v>
      </c>
      <c r="N19" s="6">
        <v>2</v>
      </c>
      <c r="O19" s="6">
        <v>2</v>
      </c>
      <c r="P19" s="6">
        <v>2</v>
      </c>
      <c r="Q19" s="6">
        <v>2</v>
      </c>
      <c r="R19" s="6">
        <v>2</v>
      </c>
      <c r="S19" s="6">
        <v>2</v>
      </c>
      <c r="T19" s="13">
        <f t="shared" si="0"/>
        <v>34</v>
      </c>
      <c r="U19" s="15">
        <v>34</v>
      </c>
      <c r="V19" s="16">
        <v>44</v>
      </c>
    </row>
    <row r="20" spans="2:22" ht="20.100000000000001" customHeight="1">
      <c r="B20" s="10" t="s">
        <v>24</v>
      </c>
      <c r="C20" s="17">
        <v>3</v>
      </c>
      <c r="D20" s="17">
        <v>3</v>
      </c>
      <c r="E20" s="17">
        <v>3</v>
      </c>
      <c r="F20" s="17">
        <v>3</v>
      </c>
      <c r="G20" s="17">
        <v>3</v>
      </c>
      <c r="H20" s="17">
        <v>3</v>
      </c>
      <c r="I20" s="17">
        <v>3</v>
      </c>
      <c r="J20" s="17">
        <v>3</v>
      </c>
      <c r="K20" s="17">
        <v>3</v>
      </c>
      <c r="L20" s="17">
        <v>3</v>
      </c>
      <c r="M20" s="17">
        <v>3</v>
      </c>
      <c r="N20" s="17">
        <v>3</v>
      </c>
      <c r="O20" s="17">
        <v>3</v>
      </c>
      <c r="P20" s="17">
        <v>3</v>
      </c>
      <c r="Q20" s="17">
        <v>3</v>
      </c>
      <c r="R20" s="17">
        <v>3</v>
      </c>
      <c r="S20" s="17">
        <v>3</v>
      </c>
      <c r="T20" s="13">
        <f t="shared" si="0"/>
        <v>51</v>
      </c>
      <c r="U20" s="15">
        <v>51</v>
      </c>
      <c r="V20" s="16">
        <v>66</v>
      </c>
    </row>
    <row r="21" spans="2:22" ht="20.100000000000001" customHeight="1">
      <c r="B21" s="10" t="s">
        <v>13</v>
      </c>
      <c r="C21" s="5">
        <v>1</v>
      </c>
      <c r="D21" s="5">
        <v>1</v>
      </c>
      <c r="E21" s="5">
        <v>1</v>
      </c>
      <c r="F21" s="5">
        <v>1</v>
      </c>
      <c r="G21" s="5">
        <v>1</v>
      </c>
      <c r="H21" s="5">
        <v>1</v>
      </c>
      <c r="I21" s="5">
        <v>1</v>
      </c>
      <c r="J21" s="5">
        <v>1</v>
      </c>
      <c r="K21" s="5">
        <v>1</v>
      </c>
      <c r="L21" s="5">
        <v>1</v>
      </c>
      <c r="M21" s="5">
        <v>1</v>
      </c>
      <c r="N21" s="5">
        <v>1</v>
      </c>
      <c r="O21" s="5">
        <v>1</v>
      </c>
      <c r="P21" s="5">
        <v>1</v>
      </c>
      <c r="Q21" s="5">
        <v>1</v>
      </c>
      <c r="R21" s="5">
        <v>1</v>
      </c>
      <c r="S21" s="5">
        <v>1</v>
      </c>
      <c r="T21" s="13">
        <f t="shared" si="0"/>
        <v>17</v>
      </c>
      <c r="U21" s="15">
        <v>17</v>
      </c>
      <c r="V21" s="16">
        <v>19</v>
      </c>
    </row>
    <row r="22" spans="2:22" ht="20.100000000000001" customHeight="1">
      <c r="B22" s="10" t="s">
        <v>15</v>
      </c>
      <c r="C22" s="7">
        <v>1</v>
      </c>
      <c r="D22" s="7">
        <v>1</v>
      </c>
      <c r="E22" s="7">
        <v>1</v>
      </c>
      <c r="F22" s="7">
        <v>1</v>
      </c>
      <c r="G22" s="7">
        <v>1</v>
      </c>
      <c r="H22" s="7">
        <v>1</v>
      </c>
      <c r="I22" s="7">
        <v>1</v>
      </c>
      <c r="J22" s="7">
        <v>1</v>
      </c>
      <c r="K22" s="7">
        <v>1</v>
      </c>
      <c r="L22" s="7">
        <v>1</v>
      </c>
      <c r="M22" s="7">
        <v>1</v>
      </c>
      <c r="N22" s="7">
        <v>1</v>
      </c>
      <c r="O22" s="7">
        <v>1</v>
      </c>
      <c r="P22" s="7">
        <v>1</v>
      </c>
      <c r="Q22" s="7">
        <v>1</v>
      </c>
      <c r="R22" s="7">
        <v>1</v>
      </c>
      <c r="S22" s="7">
        <v>1</v>
      </c>
      <c r="T22" s="13">
        <f t="shared" si="0"/>
        <v>17</v>
      </c>
      <c r="U22" s="15">
        <v>17</v>
      </c>
      <c r="V22" s="16">
        <v>22</v>
      </c>
    </row>
    <row r="23" spans="2:22" ht="20.100000000000001" customHeight="1">
      <c r="B23" s="10" t="s">
        <v>14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13">
        <f t="shared" si="0"/>
        <v>0</v>
      </c>
      <c r="U23" s="15">
        <v>17</v>
      </c>
      <c r="V23" s="16">
        <v>22</v>
      </c>
    </row>
    <row r="24" spans="2:22" ht="20.100000000000001" customHeight="1">
      <c r="B24" s="10" t="s">
        <v>25</v>
      </c>
      <c r="C24" s="6">
        <v>1</v>
      </c>
      <c r="D24" s="6">
        <v>1</v>
      </c>
      <c r="E24" s="6">
        <v>1</v>
      </c>
      <c r="F24" s="6">
        <v>1</v>
      </c>
      <c r="G24" s="6">
        <v>1</v>
      </c>
      <c r="H24" s="6">
        <v>1</v>
      </c>
      <c r="I24" s="6">
        <v>1</v>
      </c>
      <c r="J24" s="6">
        <v>1</v>
      </c>
      <c r="K24" s="6">
        <v>1</v>
      </c>
      <c r="L24" s="6">
        <v>1</v>
      </c>
      <c r="M24" s="6">
        <v>1</v>
      </c>
      <c r="N24" s="6">
        <v>1</v>
      </c>
      <c r="O24" s="6">
        <v>1</v>
      </c>
      <c r="P24" s="6">
        <v>1</v>
      </c>
      <c r="Q24" s="6">
        <v>1</v>
      </c>
      <c r="R24" s="6">
        <v>1</v>
      </c>
      <c r="S24" s="6">
        <v>1</v>
      </c>
      <c r="T24" s="13">
        <f t="shared" si="0"/>
        <v>17</v>
      </c>
      <c r="U24" s="15">
        <v>17</v>
      </c>
      <c r="V24" s="16">
        <v>22</v>
      </c>
    </row>
    <row r="25" spans="2:22" ht="20.100000000000001" customHeight="1">
      <c r="B25" s="10" t="s">
        <v>16</v>
      </c>
      <c r="C25" s="24">
        <v>1</v>
      </c>
      <c r="D25" s="24">
        <v>1</v>
      </c>
      <c r="E25" s="24">
        <v>1</v>
      </c>
      <c r="F25" s="24">
        <v>1</v>
      </c>
      <c r="G25" s="24">
        <v>1</v>
      </c>
      <c r="H25" s="24">
        <v>1</v>
      </c>
      <c r="I25" s="24">
        <v>1</v>
      </c>
      <c r="J25" s="24">
        <v>1</v>
      </c>
      <c r="K25" s="24">
        <v>1</v>
      </c>
      <c r="L25" s="24">
        <v>1</v>
      </c>
      <c r="M25" s="24">
        <v>1</v>
      </c>
      <c r="N25" s="24">
        <v>1</v>
      </c>
      <c r="O25" s="24">
        <v>1</v>
      </c>
      <c r="P25" s="24">
        <v>1</v>
      </c>
      <c r="Q25" s="24">
        <v>1</v>
      </c>
      <c r="R25" s="24">
        <v>1</v>
      </c>
      <c r="S25" s="24">
        <v>1</v>
      </c>
      <c r="T25" s="25">
        <v>17</v>
      </c>
      <c r="U25" s="15">
        <v>17</v>
      </c>
      <c r="V25" s="16">
        <v>22</v>
      </c>
    </row>
    <row r="26" spans="2:22" ht="15.75">
      <c r="B26" s="10" t="s">
        <v>22</v>
      </c>
      <c r="C26" s="4">
        <v>2</v>
      </c>
      <c r="D26" s="4">
        <v>2</v>
      </c>
      <c r="E26" s="4">
        <v>2</v>
      </c>
      <c r="F26" s="4">
        <v>2</v>
      </c>
      <c r="G26" s="4">
        <v>2</v>
      </c>
      <c r="H26" s="4">
        <v>2</v>
      </c>
      <c r="I26" s="4">
        <v>2</v>
      </c>
      <c r="J26" s="4">
        <v>2</v>
      </c>
      <c r="K26" s="4">
        <v>2</v>
      </c>
      <c r="L26" s="4">
        <v>2</v>
      </c>
      <c r="M26" s="4">
        <v>2</v>
      </c>
      <c r="N26" s="4">
        <v>2</v>
      </c>
      <c r="O26" s="4">
        <v>2</v>
      </c>
      <c r="P26" s="4">
        <v>2</v>
      </c>
      <c r="Q26" s="4">
        <v>2</v>
      </c>
      <c r="R26" s="4">
        <v>2</v>
      </c>
      <c r="S26" s="4">
        <v>2</v>
      </c>
      <c r="T26" s="13">
        <f t="shared" si="0"/>
        <v>34</v>
      </c>
      <c r="U26" s="15">
        <v>34</v>
      </c>
      <c r="V26" s="16">
        <v>44</v>
      </c>
    </row>
    <row r="27" spans="2:22" ht="15.75">
      <c r="B27" s="10" t="s">
        <v>17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13">
        <f t="shared" si="0"/>
        <v>0</v>
      </c>
      <c r="U27" s="15">
        <v>34</v>
      </c>
      <c r="V27" s="16">
        <v>44</v>
      </c>
    </row>
    <row r="28" spans="2:22" ht="15.75">
      <c r="B28" s="10" t="s">
        <v>18</v>
      </c>
      <c r="C28" s="4">
        <v>2</v>
      </c>
      <c r="D28" s="4">
        <v>2</v>
      </c>
      <c r="E28" s="4">
        <v>2</v>
      </c>
      <c r="F28" s="4">
        <v>2</v>
      </c>
      <c r="G28" s="4">
        <v>2</v>
      </c>
      <c r="H28" s="4">
        <v>2</v>
      </c>
      <c r="I28" s="4">
        <v>2</v>
      </c>
      <c r="J28" s="4">
        <v>2</v>
      </c>
      <c r="K28" s="4">
        <v>2</v>
      </c>
      <c r="L28" s="4">
        <v>2</v>
      </c>
      <c r="M28" s="4">
        <v>2</v>
      </c>
      <c r="N28" s="4">
        <v>2</v>
      </c>
      <c r="O28" s="4">
        <v>2</v>
      </c>
      <c r="P28" s="4">
        <v>2</v>
      </c>
      <c r="Q28" s="4">
        <v>2</v>
      </c>
      <c r="R28" s="4">
        <v>2</v>
      </c>
      <c r="S28" s="4">
        <v>2</v>
      </c>
      <c r="T28" s="13">
        <f t="shared" si="0"/>
        <v>34</v>
      </c>
      <c r="U28" s="22">
        <v>34</v>
      </c>
      <c r="V28" s="16">
        <v>44</v>
      </c>
    </row>
    <row r="29" spans="2:22" ht="15.75">
      <c r="B29" s="10" t="s">
        <v>19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13">
        <v>0</v>
      </c>
      <c r="U29" s="22">
        <v>34</v>
      </c>
      <c r="V29" s="16">
        <v>44</v>
      </c>
    </row>
    <row r="30" spans="2:22" ht="15.75">
      <c r="B30" s="10" t="s">
        <v>27</v>
      </c>
      <c r="C30" s="4">
        <v>1</v>
      </c>
      <c r="D30" s="4">
        <v>1</v>
      </c>
      <c r="E30" s="4">
        <v>1</v>
      </c>
      <c r="F30" s="4">
        <v>1</v>
      </c>
      <c r="G30" s="4">
        <v>1</v>
      </c>
      <c r="H30" s="4">
        <v>1</v>
      </c>
      <c r="I30" s="4">
        <v>1</v>
      </c>
      <c r="J30" s="4">
        <v>1</v>
      </c>
      <c r="K30" s="4">
        <v>1</v>
      </c>
      <c r="L30" s="4">
        <v>1</v>
      </c>
      <c r="M30" s="4">
        <v>1</v>
      </c>
      <c r="N30" s="4">
        <v>1</v>
      </c>
      <c r="O30" s="4">
        <v>1</v>
      </c>
      <c r="P30" s="4">
        <v>1</v>
      </c>
      <c r="Q30" s="4">
        <v>1</v>
      </c>
      <c r="R30" s="4">
        <v>1</v>
      </c>
      <c r="S30" s="4">
        <v>1</v>
      </c>
      <c r="T30" s="13">
        <v>17</v>
      </c>
      <c r="U30" s="22">
        <v>17</v>
      </c>
      <c r="V30" s="16">
        <v>22</v>
      </c>
    </row>
    <row r="31" spans="2:22" ht="16.5" thickBot="1">
      <c r="B31" s="10" t="s">
        <v>26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3">
        <f t="shared" si="0"/>
        <v>0</v>
      </c>
      <c r="U31" s="21">
        <v>17</v>
      </c>
      <c r="V31" s="20">
        <v>22</v>
      </c>
    </row>
    <row r="32" spans="2:22" ht="15.75" thickBot="1">
      <c r="B32" s="11"/>
      <c r="C32" s="12">
        <f>SUM(C7:C31)</f>
        <v>36</v>
      </c>
      <c r="D32" s="12">
        <f t="shared" ref="D32:S32" si="1">SUM(D7:D31)</f>
        <v>36</v>
      </c>
      <c r="E32" s="12">
        <f t="shared" si="1"/>
        <v>36</v>
      </c>
      <c r="F32" s="12">
        <f t="shared" si="1"/>
        <v>36</v>
      </c>
      <c r="G32" s="12">
        <f t="shared" si="1"/>
        <v>36</v>
      </c>
      <c r="H32" s="12">
        <f t="shared" si="1"/>
        <v>36</v>
      </c>
      <c r="I32" s="12">
        <f t="shared" si="1"/>
        <v>36</v>
      </c>
      <c r="J32" s="12">
        <f t="shared" si="1"/>
        <v>36</v>
      </c>
      <c r="K32" s="12">
        <f t="shared" si="1"/>
        <v>36</v>
      </c>
      <c r="L32" s="12">
        <f t="shared" si="1"/>
        <v>36</v>
      </c>
      <c r="M32" s="12">
        <f t="shared" si="1"/>
        <v>36</v>
      </c>
      <c r="N32" s="12">
        <f t="shared" si="1"/>
        <v>36</v>
      </c>
      <c r="O32" s="12">
        <f t="shared" si="1"/>
        <v>36</v>
      </c>
      <c r="P32" s="12">
        <f t="shared" si="1"/>
        <v>36</v>
      </c>
      <c r="Q32" s="12">
        <f t="shared" si="1"/>
        <v>36</v>
      </c>
      <c r="R32" s="12">
        <f t="shared" si="1"/>
        <v>36</v>
      </c>
      <c r="S32" s="12">
        <f t="shared" si="1"/>
        <v>36</v>
      </c>
      <c r="T32" s="14">
        <f>SUM(T7:T31)</f>
        <v>612</v>
      </c>
      <c r="U32" s="18">
        <f>SUM(U7:U31)</f>
        <v>782</v>
      </c>
      <c r="V32" s="19">
        <f>SUM(V7:V31)</f>
        <v>1034</v>
      </c>
    </row>
    <row r="33" spans="21:22" ht="15.75" thickBot="1"/>
    <row r="34" spans="21:22" ht="15.75" thickBot="1">
      <c r="U34" s="164">
        <f>SUM(U32+V32)</f>
        <v>1816</v>
      </c>
      <c r="V34" s="165"/>
    </row>
    <row r="36" spans="21:22">
      <c r="U36" s="155"/>
      <c r="V36" s="155"/>
    </row>
  </sheetData>
  <sheetProtection selectLockedCells="1" selectUnlockedCells="1"/>
  <mergeCells count="7">
    <mergeCell ref="U36:V36"/>
    <mergeCell ref="B2:T2"/>
    <mergeCell ref="B3:T3"/>
    <mergeCell ref="T5:T6"/>
    <mergeCell ref="U5:U6"/>
    <mergeCell ref="V5:V6"/>
    <mergeCell ref="U34:V34"/>
  </mergeCells>
  <pageMargins left="0" right="0" top="0" bottom="0" header="0.51181102362204722" footer="0.51181102362204722"/>
  <pageSetup paperSize="9" scale="9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Y32"/>
  <sheetViews>
    <sheetView workbookViewId="0">
      <selection activeCell="AF21" sqref="AF21"/>
    </sheetView>
  </sheetViews>
  <sheetFormatPr defaultColWidth="8.7109375" defaultRowHeight="15"/>
  <cols>
    <col min="1" max="1" width="1.7109375" style="1" customWidth="1"/>
    <col min="2" max="2" width="31" style="1" customWidth="1"/>
    <col min="3" max="3" width="4.7109375" style="1" customWidth="1"/>
    <col min="4" max="15" width="4.85546875" style="1" customWidth="1"/>
    <col min="16" max="16" width="5" style="1" customWidth="1"/>
    <col min="17" max="24" width="4.85546875" style="1" customWidth="1"/>
    <col min="25" max="25" width="7.5703125" style="1" customWidth="1"/>
    <col min="26" max="16384" width="8.7109375" style="1"/>
  </cols>
  <sheetData>
    <row r="1" spans="2:25">
      <c r="B1" s="166" t="s">
        <v>23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</row>
    <row r="2" spans="2:25" ht="15.75">
      <c r="B2" s="167" t="s">
        <v>51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</row>
    <row r="3" spans="2:25" ht="16.5" thickBot="1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</row>
    <row r="4" spans="2:25" ht="51.75" customHeight="1" thickBot="1">
      <c r="B4" s="27" t="s">
        <v>31</v>
      </c>
      <c r="C4" s="45">
        <v>44573</v>
      </c>
      <c r="D4" s="45">
        <v>44580</v>
      </c>
      <c r="E4" s="45">
        <v>44587</v>
      </c>
      <c r="F4" s="45">
        <v>44594</v>
      </c>
      <c r="G4" s="45">
        <v>44601</v>
      </c>
      <c r="H4" s="45">
        <v>44608</v>
      </c>
      <c r="I4" s="45">
        <v>44615</v>
      </c>
      <c r="J4" s="45">
        <v>44622</v>
      </c>
      <c r="K4" s="45">
        <v>44629</v>
      </c>
      <c r="L4" s="45">
        <v>44636</v>
      </c>
      <c r="M4" s="45">
        <v>44643</v>
      </c>
      <c r="N4" s="45">
        <v>44650</v>
      </c>
      <c r="O4" s="45">
        <v>44657</v>
      </c>
      <c r="P4" s="45">
        <v>44664</v>
      </c>
      <c r="Q4" s="45">
        <v>44671</v>
      </c>
      <c r="R4" s="45">
        <v>44678</v>
      </c>
      <c r="S4" s="45">
        <v>44685</v>
      </c>
      <c r="T4" s="45">
        <v>44692</v>
      </c>
      <c r="U4" s="45">
        <v>44699</v>
      </c>
      <c r="V4" s="45">
        <v>44706</v>
      </c>
      <c r="W4" s="45">
        <v>44713</v>
      </c>
      <c r="X4" s="45">
        <v>44720</v>
      </c>
      <c r="Y4" s="168" t="s">
        <v>1</v>
      </c>
    </row>
    <row r="5" spans="2:25" ht="15.75" thickBot="1">
      <c r="B5" s="28" t="s">
        <v>2</v>
      </c>
      <c r="C5" s="29">
        <v>1</v>
      </c>
      <c r="D5" s="29">
        <v>2</v>
      </c>
      <c r="E5" s="29">
        <v>3</v>
      </c>
      <c r="F5" s="29">
        <v>4</v>
      </c>
      <c r="G5" s="29">
        <v>5</v>
      </c>
      <c r="H5" s="29">
        <v>6</v>
      </c>
      <c r="I5" s="29">
        <v>7</v>
      </c>
      <c r="J5" s="29">
        <v>8</v>
      </c>
      <c r="K5" s="29">
        <v>9</v>
      </c>
      <c r="L5" s="29">
        <v>10</v>
      </c>
      <c r="M5" s="29">
        <v>11</v>
      </c>
      <c r="N5" s="29">
        <v>12</v>
      </c>
      <c r="O5" s="29">
        <v>13</v>
      </c>
      <c r="P5" s="29">
        <v>14</v>
      </c>
      <c r="Q5" s="29">
        <v>15</v>
      </c>
      <c r="R5" s="29">
        <v>16</v>
      </c>
      <c r="S5" s="29">
        <v>17</v>
      </c>
      <c r="T5" s="29">
        <v>18</v>
      </c>
      <c r="U5" s="29">
        <v>19</v>
      </c>
      <c r="V5" s="29">
        <v>20</v>
      </c>
      <c r="W5" s="29">
        <v>21</v>
      </c>
      <c r="X5" s="29">
        <v>22</v>
      </c>
      <c r="Y5" s="169"/>
    </row>
    <row r="6" spans="2:25" ht="19.5" customHeight="1">
      <c r="B6" s="30" t="s">
        <v>52</v>
      </c>
      <c r="C6" s="31">
        <v>3</v>
      </c>
      <c r="D6" s="31">
        <v>3</v>
      </c>
      <c r="E6" s="31">
        <v>3</v>
      </c>
      <c r="F6" s="31">
        <v>3</v>
      </c>
      <c r="G6" s="31">
        <v>3</v>
      </c>
      <c r="H6" s="31">
        <v>3</v>
      </c>
      <c r="I6" s="31">
        <v>3</v>
      </c>
      <c r="J6" s="31">
        <v>3</v>
      </c>
      <c r="K6" s="31">
        <v>3</v>
      </c>
      <c r="L6" s="31">
        <v>3</v>
      </c>
      <c r="M6" s="31">
        <v>3</v>
      </c>
      <c r="N6" s="31">
        <v>3</v>
      </c>
      <c r="O6" s="31">
        <v>3</v>
      </c>
      <c r="P6" s="31">
        <v>3</v>
      </c>
      <c r="Q6" s="31">
        <v>3</v>
      </c>
      <c r="R6" s="31">
        <v>3</v>
      </c>
      <c r="S6" s="31">
        <v>3</v>
      </c>
      <c r="T6" s="31">
        <v>3</v>
      </c>
      <c r="U6" s="31">
        <v>3</v>
      </c>
      <c r="V6" s="31">
        <v>3</v>
      </c>
      <c r="W6" s="31">
        <v>3</v>
      </c>
      <c r="X6" s="31">
        <v>3</v>
      </c>
      <c r="Y6" s="48">
        <v>66</v>
      </c>
    </row>
    <row r="7" spans="2:25" ht="19.5" customHeight="1">
      <c r="B7" s="30" t="s">
        <v>32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48"/>
    </row>
    <row r="8" spans="2:25" ht="19.5" customHeight="1">
      <c r="B8" s="32" t="s">
        <v>33</v>
      </c>
      <c r="C8" s="33">
        <v>4</v>
      </c>
      <c r="D8" s="33">
        <v>4</v>
      </c>
      <c r="E8" s="33">
        <v>4</v>
      </c>
      <c r="F8" s="33">
        <v>4</v>
      </c>
      <c r="G8" s="33">
        <v>4</v>
      </c>
      <c r="H8" s="33">
        <v>4</v>
      </c>
      <c r="I8" s="33">
        <v>4</v>
      </c>
      <c r="J8" s="33">
        <v>4</v>
      </c>
      <c r="K8" s="33">
        <v>4</v>
      </c>
      <c r="L8" s="33">
        <v>4</v>
      </c>
      <c r="M8" s="33">
        <v>4</v>
      </c>
      <c r="N8" s="33">
        <v>4</v>
      </c>
      <c r="O8" s="33">
        <v>4</v>
      </c>
      <c r="P8" s="33">
        <v>4</v>
      </c>
      <c r="Q8" s="33">
        <v>4</v>
      </c>
      <c r="R8" s="33">
        <v>4</v>
      </c>
      <c r="S8" s="33">
        <v>4</v>
      </c>
      <c r="T8" s="33">
        <v>4</v>
      </c>
      <c r="U8" s="33">
        <v>4</v>
      </c>
      <c r="V8" s="33">
        <v>4</v>
      </c>
      <c r="W8" s="33">
        <v>4</v>
      </c>
      <c r="X8" s="33">
        <v>4</v>
      </c>
      <c r="Y8" s="49">
        <v>88</v>
      </c>
    </row>
    <row r="9" spans="2:25">
      <c r="B9" s="32" t="s">
        <v>34</v>
      </c>
      <c r="C9" s="34">
        <v>2</v>
      </c>
      <c r="D9" s="34">
        <v>2</v>
      </c>
      <c r="E9" s="34">
        <v>2</v>
      </c>
      <c r="F9" s="34">
        <v>2</v>
      </c>
      <c r="G9" s="34">
        <v>2</v>
      </c>
      <c r="H9" s="34">
        <v>2</v>
      </c>
      <c r="I9" s="34">
        <v>2</v>
      </c>
      <c r="J9" s="34">
        <v>2</v>
      </c>
      <c r="K9" s="34">
        <v>2</v>
      </c>
      <c r="L9" s="34">
        <v>2</v>
      </c>
      <c r="M9" s="34">
        <v>2</v>
      </c>
      <c r="N9" s="34">
        <v>2</v>
      </c>
      <c r="O9" s="34">
        <v>2</v>
      </c>
      <c r="P9" s="34">
        <v>2</v>
      </c>
      <c r="Q9" s="34">
        <v>2</v>
      </c>
      <c r="R9" s="34">
        <v>2</v>
      </c>
      <c r="S9" s="34">
        <v>2</v>
      </c>
      <c r="T9" s="34">
        <v>2</v>
      </c>
      <c r="U9" s="34">
        <v>2</v>
      </c>
      <c r="V9" s="34">
        <v>2</v>
      </c>
      <c r="W9" s="34">
        <v>2</v>
      </c>
      <c r="X9" s="34">
        <v>2</v>
      </c>
      <c r="Y9" s="49">
        <f>SUM(C9:X9)</f>
        <v>44</v>
      </c>
    </row>
    <row r="10" spans="2:25" ht="15.75" thickBot="1">
      <c r="B10" s="32" t="s">
        <v>35</v>
      </c>
      <c r="C10" s="34"/>
      <c r="D10" s="34"/>
      <c r="E10" s="34"/>
      <c r="F10" s="34"/>
      <c r="G10" s="34"/>
      <c r="H10" s="34"/>
      <c r="I10" s="34"/>
      <c r="J10" s="34"/>
      <c r="K10" s="35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49"/>
    </row>
    <row r="11" spans="2:25" ht="17.25" customHeight="1" thickBot="1">
      <c r="B11" s="32" t="s">
        <v>36</v>
      </c>
      <c r="C11" s="33">
        <v>2</v>
      </c>
      <c r="D11" s="33">
        <v>2</v>
      </c>
      <c r="E11" s="33">
        <v>2</v>
      </c>
      <c r="F11" s="33">
        <v>2</v>
      </c>
      <c r="G11" s="33">
        <v>2</v>
      </c>
      <c r="H11" s="33">
        <v>2</v>
      </c>
      <c r="I11" s="33">
        <v>2</v>
      </c>
      <c r="J11" s="36">
        <v>2</v>
      </c>
      <c r="K11" s="37">
        <v>2</v>
      </c>
      <c r="L11" s="38">
        <v>2</v>
      </c>
      <c r="M11" s="33">
        <v>2</v>
      </c>
      <c r="N11" s="33">
        <v>2</v>
      </c>
      <c r="O11" s="33">
        <v>2</v>
      </c>
      <c r="P11" s="33">
        <v>2</v>
      </c>
      <c r="Q11" s="33">
        <v>2</v>
      </c>
      <c r="R11" s="33">
        <v>2</v>
      </c>
      <c r="S11" s="33">
        <v>2</v>
      </c>
      <c r="T11" s="33">
        <v>2</v>
      </c>
      <c r="U11" s="33">
        <v>2</v>
      </c>
      <c r="V11" s="33">
        <v>2</v>
      </c>
      <c r="W11" s="46">
        <v>1</v>
      </c>
      <c r="X11" s="33">
        <v>1</v>
      </c>
      <c r="Y11" s="49">
        <v>42</v>
      </c>
    </row>
    <row r="12" spans="2:25" ht="17.25" customHeight="1">
      <c r="B12" s="32" t="s">
        <v>37</v>
      </c>
      <c r="C12" s="33">
        <v>1</v>
      </c>
      <c r="D12" s="33">
        <v>1</v>
      </c>
      <c r="E12" s="33">
        <v>1</v>
      </c>
      <c r="F12" s="33">
        <v>1</v>
      </c>
      <c r="G12" s="33">
        <v>1</v>
      </c>
      <c r="H12" s="33">
        <v>1</v>
      </c>
      <c r="I12" s="33">
        <v>1</v>
      </c>
      <c r="J12" s="33">
        <v>1</v>
      </c>
      <c r="K12" s="39">
        <v>1</v>
      </c>
      <c r="L12" s="33">
        <v>1</v>
      </c>
      <c r="M12" s="33">
        <v>1</v>
      </c>
      <c r="N12" s="33">
        <v>1</v>
      </c>
      <c r="O12" s="33">
        <v>1</v>
      </c>
      <c r="P12" s="46"/>
      <c r="Q12" s="33"/>
      <c r="R12" s="33"/>
      <c r="S12" s="33"/>
      <c r="T12" s="33"/>
      <c r="U12" s="33"/>
      <c r="V12" s="33"/>
      <c r="W12" s="33"/>
      <c r="X12" s="33"/>
      <c r="Y12" s="49">
        <v>13</v>
      </c>
    </row>
    <row r="13" spans="2:25" ht="17.25" customHeight="1">
      <c r="B13" s="32" t="s">
        <v>38</v>
      </c>
      <c r="C13" s="33">
        <v>2</v>
      </c>
      <c r="D13" s="33">
        <v>2</v>
      </c>
      <c r="E13" s="33">
        <v>2</v>
      </c>
      <c r="F13" s="33">
        <v>2</v>
      </c>
      <c r="G13" s="33">
        <v>2</v>
      </c>
      <c r="H13" s="33">
        <v>2</v>
      </c>
      <c r="I13" s="33">
        <v>2</v>
      </c>
      <c r="J13" s="33">
        <v>2</v>
      </c>
      <c r="K13" s="33">
        <v>2</v>
      </c>
      <c r="L13" s="33">
        <v>2</v>
      </c>
      <c r="M13" s="33">
        <v>2</v>
      </c>
      <c r="N13" s="33">
        <v>2</v>
      </c>
      <c r="O13" s="33">
        <v>2</v>
      </c>
      <c r="P13" s="33">
        <v>2</v>
      </c>
      <c r="Q13" s="33">
        <v>2</v>
      </c>
      <c r="R13" s="33">
        <v>2</v>
      </c>
      <c r="S13" s="33">
        <v>2</v>
      </c>
      <c r="T13" s="33">
        <v>2</v>
      </c>
      <c r="U13" s="33">
        <v>2</v>
      </c>
      <c r="V13" s="33">
        <v>2</v>
      </c>
      <c r="W13" s="33">
        <v>2</v>
      </c>
      <c r="X13" s="33">
        <v>2</v>
      </c>
      <c r="Y13" s="49">
        <v>44</v>
      </c>
    </row>
    <row r="14" spans="2:25" ht="17.25" customHeight="1">
      <c r="B14" s="32" t="s">
        <v>53</v>
      </c>
      <c r="C14" s="33">
        <v>3</v>
      </c>
      <c r="D14" s="33">
        <v>3</v>
      </c>
      <c r="E14" s="33">
        <v>3</v>
      </c>
      <c r="F14" s="33">
        <v>3</v>
      </c>
      <c r="G14" s="33">
        <v>3</v>
      </c>
      <c r="H14" s="33">
        <v>3</v>
      </c>
      <c r="I14" s="33">
        <v>3</v>
      </c>
      <c r="J14" s="33">
        <v>3</v>
      </c>
      <c r="K14" s="33">
        <v>3</v>
      </c>
      <c r="L14" s="33">
        <v>3</v>
      </c>
      <c r="M14" s="33">
        <v>3</v>
      </c>
      <c r="N14" s="33">
        <v>3</v>
      </c>
      <c r="O14" s="33">
        <v>3</v>
      </c>
      <c r="P14" s="33">
        <v>3</v>
      </c>
      <c r="Q14" s="33">
        <v>3</v>
      </c>
      <c r="R14" s="33">
        <v>3</v>
      </c>
      <c r="S14" s="33">
        <v>3</v>
      </c>
      <c r="T14" s="33">
        <v>3</v>
      </c>
      <c r="U14" s="33">
        <v>3</v>
      </c>
      <c r="V14" s="33">
        <v>3</v>
      </c>
      <c r="W14" s="33">
        <v>3</v>
      </c>
      <c r="X14" s="33">
        <v>3</v>
      </c>
      <c r="Y14" s="49">
        <v>66</v>
      </c>
    </row>
    <row r="15" spans="2:25" ht="18.75" customHeight="1">
      <c r="B15" s="32" t="s">
        <v>39</v>
      </c>
      <c r="C15" s="33">
        <v>1</v>
      </c>
      <c r="D15" s="33">
        <v>1</v>
      </c>
      <c r="E15" s="33">
        <v>1</v>
      </c>
      <c r="F15" s="33">
        <v>1</v>
      </c>
      <c r="G15" s="33">
        <v>1</v>
      </c>
      <c r="H15" s="33">
        <v>1</v>
      </c>
      <c r="I15" s="33">
        <v>1</v>
      </c>
      <c r="J15" s="33">
        <v>1</v>
      </c>
      <c r="K15" s="33">
        <v>1</v>
      </c>
      <c r="L15" s="33">
        <v>1</v>
      </c>
      <c r="M15" s="33">
        <v>1</v>
      </c>
      <c r="N15" s="33">
        <v>1</v>
      </c>
      <c r="O15" s="33">
        <v>1</v>
      </c>
      <c r="P15" s="47">
        <v>2</v>
      </c>
      <c r="Q15" s="33">
        <v>2</v>
      </c>
      <c r="R15" s="33">
        <v>2</v>
      </c>
      <c r="S15" s="33">
        <v>2</v>
      </c>
      <c r="T15" s="33">
        <v>2</v>
      </c>
      <c r="U15" s="33">
        <v>2</v>
      </c>
      <c r="V15" s="47">
        <v>3</v>
      </c>
      <c r="W15" s="47">
        <v>4</v>
      </c>
      <c r="X15" s="33">
        <v>4</v>
      </c>
      <c r="Y15" s="49">
        <f>SUM(C15:X15)</f>
        <v>36</v>
      </c>
    </row>
    <row r="16" spans="2:25" ht="17.25" customHeight="1">
      <c r="B16" s="32" t="s">
        <v>40</v>
      </c>
      <c r="C16" s="33">
        <v>2</v>
      </c>
      <c r="D16" s="33">
        <v>2</v>
      </c>
      <c r="E16" s="33">
        <v>2</v>
      </c>
      <c r="F16" s="33">
        <v>2</v>
      </c>
      <c r="G16" s="33">
        <v>2</v>
      </c>
      <c r="H16" s="33">
        <v>2</v>
      </c>
      <c r="I16" s="33">
        <v>2</v>
      </c>
      <c r="J16" s="33">
        <v>2</v>
      </c>
      <c r="K16" s="33">
        <v>2</v>
      </c>
      <c r="L16" s="33">
        <v>2</v>
      </c>
      <c r="M16" s="33">
        <v>2</v>
      </c>
      <c r="N16" s="33">
        <v>2</v>
      </c>
      <c r="O16" s="33">
        <v>2</v>
      </c>
      <c r="P16" s="33">
        <v>2</v>
      </c>
      <c r="Q16" s="33">
        <v>2</v>
      </c>
      <c r="R16" s="33">
        <v>2</v>
      </c>
      <c r="S16" s="33">
        <v>2</v>
      </c>
      <c r="T16" s="33">
        <v>2</v>
      </c>
      <c r="U16" s="33">
        <v>2</v>
      </c>
      <c r="V16" s="33">
        <v>2</v>
      </c>
      <c r="W16" s="33">
        <v>2</v>
      </c>
      <c r="X16" s="33">
        <v>2</v>
      </c>
      <c r="Y16" s="49">
        <v>44</v>
      </c>
    </row>
    <row r="17" spans="2:25" ht="18" customHeight="1">
      <c r="B17" s="32" t="s">
        <v>41</v>
      </c>
      <c r="C17" s="33">
        <v>2</v>
      </c>
      <c r="D17" s="33">
        <v>2</v>
      </c>
      <c r="E17" s="33">
        <v>2</v>
      </c>
      <c r="F17" s="33">
        <v>2</v>
      </c>
      <c r="G17" s="33">
        <v>2</v>
      </c>
      <c r="H17" s="33">
        <v>2</v>
      </c>
      <c r="I17" s="33">
        <v>2</v>
      </c>
      <c r="J17" s="33">
        <v>2</v>
      </c>
      <c r="K17" s="33">
        <v>2</v>
      </c>
      <c r="L17" s="33">
        <v>2</v>
      </c>
      <c r="M17" s="33">
        <v>2</v>
      </c>
      <c r="N17" s="33">
        <v>2</v>
      </c>
      <c r="O17" s="33">
        <v>2</v>
      </c>
      <c r="P17" s="33">
        <v>2</v>
      </c>
      <c r="Q17" s="33">
        <v>2</v>
      </c>
      <c r="R17" s="33">
        <v>2</v>
      </c>
      <c r="S17" s="33">
        <v>2</v>
      </c>
      <c r="T17" s="33">
        <v>2</v>
      </c>
      <c r="U17" s="33">
        <v>2</v>
      </c>
      <c r="V17" s="33">
        <v>2</v>
      </c>
      <c r="W17" s="33">
        <v>2</v>
      </c>
      <c r="X17" s="33">
        <v>2</v>
      </c>
      <c r="Y17" s="49">
        <v>44</v>
      </c>
    </row>
    <row r="18" spans="2:25" ht="20.25" customHeight="1">
      <c r="B18" s="32" t="s">
        <v>54</v>
      </c>
      <c r="C18" s="33">
        <v>2</v>
      </c>
      <c r="D18" s="33">
        <v>2</v>
      </c>
      <c r="E18" s="33">
        <v>2</v>
      </c>
      <c r="F18" s="33">
        <v>2</v>
      </c>
      <c r="G18" s="33">
        <v>2</v>
      </c>
      <c r="H18" s="33">
        <v>2</v>
      </c>
      <c r="I18" s="33">
        <v>2</v>
      </c>
      <c r="J18" s="33">
        <v>2</v>
      </c>
      <c r="K18" s="33">
        <v>2</v>
      </c>
      <c r="L18" s="33">
        <v>2</v>
      </c>
      <c r="M18" s="33">
        <v>2</v>
      </c>
      <c r="N18" s="33">
        <v>2</v>
      </c>
      <c r="O18" s="33">
        <v>2</v>
      </c>
      <c r="P18" s="33">
        <v>2</v>
      </c>
      <c r="Q18" s="33">
        <v>2</v>
      </c>
      <c r="R18" s="33">
        <v>2</v>
      </c>
      <c r="S18" s="33">
        <v>2</v>
      </c>
      <c r="T18" s="33">
        <v>2</v>
      </c>
      <c r="U18" s="33">
        <v>2</v>
      </c>
      <c r="V18" s="33">
        <v>2</v>
      </c>
      <c r="W18" s="33">
        <v>2</v>
      </c>
      <c r="X18" s="33">
        <v>2</v>
      </c>
      <c r="Y18" s="49">
        <v>44</v>
      </c>
    </row>
    <row r="19" spans="2:25" ht="24" customHeight="1">
      <c r="B19" s="32" t="s">
        <v>42</v>
      </c>
      <c r="C19" s="33">
        <v>3</v>
      </c>
      <c r="D19" s="33">
        <v>3</v>
      </c>
      <c r="E19" s="33">
        <v>3</v>
      </c>
      <c r="F19" s="33">
        <v>3</v>
      </c>
      <c r="G19" s="33">
        <v>3</v>
      </c>
      <c r="H19" s="33">
        <v>3</v>
      </c>
      <c r="I19" s="33">
        <v>3</v>
      </c>
      <c r="J19" s="33">
        <v>3</v>
      </c>
      <c r="K19" s="33">
        <v>3</v>
      </c>
      <c r="L19" s="33">
        <v>3</v>
      </c>
      <c r="M19" s="33">
        <v>3</v>
      </c>
      <c r="N19" s="33">
        <v>3</v>
      </c>
      <c r="O19" s="33">
        <v>3</v>
      </c>
      <c r="P19" s="33">
        <v>3</v>
      </c>
      <c r="Q19" s="33">
        <v>3</v>
      </c>
      <c r="R19" s="33">
        <v>3</v>
      </c>
      <c r="S19" s="33">
        <v>3</v>
      </c>
      <c r="T19" s="33">
        <v>3</v>
      </c>
      <c r="U19" s="33">
        <v>3</v>
      </c>
      <c r="V19" s="33">
        <v>3</v>
      </c>
      <c r="W19" s="33">
        <v>3</v>
      </c>
      <c r="X19" s="33">
        <v>3</v>
      </c>
      <c r="Y19" s="49">
        <v>66</v>
      </c>
    </row>
    <row r="20" spans="2:25" ht="23.25" customHeight="1">
      <c r="B20" s="32" t="s">
        <v>43</v>
      </c>
      <c r="C20" s="33">
        <v>1</v>
      </c>
      <c r="D20" s="33">
        <v>1</v>
      </c>
      <c r="E20" s="33">
        <v>1</v>
      </c>
      <c r="F20" s="33">
        <v>1</v>
      </c>
      <c r="G20" s="33">
        <v>1</v>
      </c>
      <c r="H20" s="33">
        <v>1</v>
      </c>
      <c r="I20" s="33">
        <v>1</v>
      </c>
      <c r="J20" s="33">
        <v>1</v>
      </c>
      <c r="K20" s="33">
        <v>1</v>
      </c>
      <c r="L20" s="33">
        <v>1</v>
      </c>
      <c r="M20" s="33">
        <v>1</v>
      </c>
      <c r="N20" s="33">
        <v>1</v>
      </c>
      <c r="O20" s="33">
        <v>1</v>
      </c>
      <c r="P20" s="33">
        <v>1</v>
      </c>
      <c r="Q20" s="33">
        <v>1</v>
      </c>
      <c r="R20" s="33">
        <v>1</v>
      </c>
      <c r="S20" s="33">
        <v>1</v>
      </c>
      <c r="T20" s="33">
        <v>1</v>
      </c>
      <c r="U20" s="33">
        <v>1</v>
      </c>
      <c r="V20" s="46"/>
      <c r="W20" s="33"/>
      <c r="X20" s="33"/>
      <c r="Y20" s="49">
        <f>SUM(C20:X20)</f>
        <v>19</v>
      </c>
    </row>
    <row r="21" spans="2:25" ht="23.25" customHeight="1">
      <c r="B21" s="32" t="s">
        <v>44</v>
      </c>
      <c r="C21" s="34">
        <v>1</v>
      </c>
      <c r="D21" s="34">
        <v>1</v>
      </c>
      <c r="E21" s="34">
        <v>1</v>
      </c>
      <c r="F21" s="34">
        <v>1</v>
      </c>
      <c r="G21" s="34">
        <v>1</v>
      </c>
      <c r="H21" s="34">
        <v>1</v>
      </c>
      <c r="I21" s="34">
        <v>1</v>
      </c>
      <c r="J21" s="34">
        <v>1</v>
      </c>
      <c r="K21" s="34">
        <v>1</v>
      </c>
      <c r="L21" s="34">
        <v>1</v>
      </c>
      <c r="M21" s="34">
        <v>1</v>
      </c>
      <c r="N21" s="34">
        <v>1</v>
      </c>
      <c r="O21" s="34">
        <v>1</v>
      </c>
      <c r="P21" s="34">
        <v>1</v>
      </c>
      <c r="Q21" s="34">
        <v>1</v>
      </c>
      <c r="R21" s="34">
        <v>1</v>
      </c>
      <c r="S21" s="34">
        <v>1</v>
      </c>
      <c r="T21" s="34">
        <v>1</v>
      </c>
      <c r="U21" s="34">
        <v>1</v>
      </c>
      <c r="V21" s="34">
        <v>1</v>
      </c>
      <c r="W21" s="34">
        <v>1</v>
      </c>
      <c r="X21" s="34">
        <v>1</v>
      </c>
      <c r="Y21" s="49">
        <v>22</v>
      </c>
    </row>
    <row r="22" spans="2:25" ht="23.25" customHeight="1">
      <c r="B22" s="32" t="s">
        <v>45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49"/>
    </row>
    <row r="23" spans="2:25" ht="21" customHeight="1">
      <c r="B23" s="32" t="s">
        <v>25</v>
      </c>
      <c r="C23" s="33">
        <v>1</v>
      </c>
      <c r="D23" s="33">
        <v>1</v>
      </c>
      <c r="E23" s="33">
        <v>1</v>
      </c>
      <c r="F23" s="33">
        <v>1</v>
      </c>
      <c r="G23" s="33">
        <v>1</v>
      </c>
      <c r="H23" s="33">
        <v>1</v>
      </c>
      <c r="I23" s="33">
        <v>1</v>
      </c>
      <c r="J23" s="33">
        <v>1</v>
      </c>
      <c r="K23" s="33">
        <v>1</v>
      </c>
      <c r="L23" s="33">
        <v>1</v>
      </c>
      <c r="M23" s="33">
        <v>1</v>
      </c>
      <c r="N23" s="33">
        <v>1</v>
      </c>
      <c r="O23" s="33">
        <v>1</v>
      </c>
      <c r="P23" s="33">
        <v>1</v>
      </c>
      <c r="Q23" s="33">
        <v>1</v>
      </c>
      <c r="R23" s="33">
        <v>1</v>
      </c>
      <c r="S23" s="33">
        <v>1</v>
      </c>
      <c r="T23" s="33">
        <v>1</v>
      </c>
      <c r="U23" s="33">
        <v>1</v>
      </c>
      <c r="V23" s="33">
        <v>1</v>
      </c>
      <c r="W23" s="33">
        <v>1</v>
      </c>
      <c r="X23" s="33">
        <v>1</v>
      </c>
      <c r="Y23" s="49">
        <v>22</v>
      </c>
    </row>
    <row r="24" spans="2:25" ht="19.5" customHeight="1">
      <c r="B24" s="40" t="s">
        <v>46</v>
      </c>
      <c r="C24" s="41">
        <v>1</v>
      </c>
      <c r="D24" s="41">
        <v>1</v>
      </c>
      <c r="E24" s="41">
        <v>1</v>
      </c>
      <c r="F24" s="41">
        <v>1</v>
      </c>
      <c r="G24" s="41">
        <v>1</v>
      </c>
      <c r="H24" s="41">
        <v>1</v>
      </c>
      <c r="I24" s="41">
        <v>1</v>
      </c>
      <c r="J24" s="41">
        <v>1</v>
      </c>
      <c r="K24" s="41">
        <v>1</v>
      </c>
      <c r="L24" s="41">
        <v>1</v>
      </c>
      <c r="M24" s="41">
        <v>1</v>
      </c>
      <c r="N24" s="41">
        <v>1</v>
      </c>
      <c r="O24" s="41">
        <v>1</v>
      </c>
      <c r="P24" s="41">
        <v>1</v>
      </c>
      <c r="Q24" s="41">
        <v>1</v>
      </c>
      <c r="R24" s="41">
        <v>1</v>
      </c>
      <c r="S24" s="41">
        <v>1</v>
      </c>
      <c r="T24" s="41">
        <v>1</v>
      </c>
      <c r="U24" s="41">
        <v>1</v>
      </c>
      <c r="V24" s="41">
        <v>1</v>
      </c>
      <c r="W24" s="41">
        <v>1</v>
      </c>
      <c r="X24" s="41">
        <v>1</v>
      </c>
      <c r="Y24" s="50">
        <v>22</v>
      </c>
    </row>
    <row r="25" spans="2:25">
      <c r="B25" s="40" t="s">
        <v>55</v>
      </c>
      <c r="C25" s="34">
        <v>2</v>
      </c>
      <c r="D25" s="34">
        <v>2</v>
      </c>
      <c r="E25" s="34">
        <v>2</v>
      </c>
      <c r="F25" s="34">
        <v>2</v>
      </c>
      <c r="G25" s="34">
        <v>2</v>
      </c>
      <c r="H25" s="34">
        <v>2</v>
      </c>
      <c r="I25" s="34">
        <v>2</v>
      </c>
      <c r="J25" s="34">
        <v>2</v>
      </c>
      <c r="K25" s="34">
        <v>2</v>
      </c>
      <c r="L25" s="34">
        <v>2</v>
      </c>
      <c r="M25" s="34">
        <v>2</v>
      </c>
      <c r="N25" s="34">
        <v>2</v>
      </c>
      <c r="O25" s="34">
        <v>2</v>
      </c>
      <c r="P25" s="34">
        <v>2</v>
      </c>
      <c r="Q25" s="34">
        <v>2</v>
      </c>
      <c r="R25" s="34">
        <v>2</v>
      </c>
      <c r="S25" s="34">
        <v>2</v>
      </c>
      <c r="T25" s="34">
        <v>2</v>
      </c>
      <c r="U25" s="34">
        <v>2</v>
      </c>
      <c r="V25" s="34">
        <v>2</v>
      </c>
      <c r="W25" s="34">
        <v>2</v>
      </c>
      <c r="X25" s="34">
        <v>2</v>
      </c>
      <c r="Y25" s="49">
        <v>44</v>
      </c>
    </row>
    <row r="26" spans="2:25">
      <c r="B26" s="40" t="s">
        <v>47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49"/>
    </row>
    <row r="27" spans="2:25">
      <c r="B27" s="40" t="s">
        <v>48</v>
      </c>
      <c r="C27" s="34">
        <v>2</v>
      </c>
      <c r="D27" s="34">
        <v>2</v>
      </c>
      <c r="E27" s="34">
        <v>2</v>
      </c>
      <c r="F27" s="34">
        <v>2</v>
      </c>
      <c r="G27" s="34">
        <v>2</v>
      </c>
      <c r="H27" s="34">
        <v>2</v>
      </c>
      <c r="I27" s="34">
        <v>2</v>
      </c>
      <c r="J27" s="34">
        <v>2</v>
      </c>
      <c r="K27" s="34">
        <v>2</v>
      </c>
      <c r="L27" s="34">
        <v>2</v>
      </c>
      <c r="M27" s="34">
        <v>2</v>
      </c>
      <c r="N27" s="34">
        <v>2</v>
      </c>
      <c r="O27" s="34">
        <v>2</v>
      </c>
      <c r="P27" s="34">
        <v>2</v>
      </c>
      <c r="Q27" s="34">
        <v>2</v>
      </c>
      <c r="R27" s="34">
        <v>2</v>
      </c>
      <c r="S27" s="34">
        <v>2</v>
      </c>
      <c r="T27" s="34">
        <v>2</v>
      </c>
      <c r="U27" s="34">
        <v>2</v>
      </c>
      <c r="V27" s="34">
        <v>2</v>
      </c>
      <c r="W27" s="34">
        <v>2</v>
      </c>
      <c r="X27" s="34">
        <v>2</v>
      </c>
      <c r="Y27" s="49">
        <v>44</v>
      </c>
    </row>
    <row r="28" spans="2:25">
      <c r="B28" s="40" t="s">
        <v>49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49"/>
    </row>
    <row r="29" spans="2:25">
      <c r="B29" s="40" t="s">
        <v>56</v>
      </c>
      <c r="C29" s="34">
        <v>1</v>
      </c>
      <c r="D29" s="34">
        <v>1</v>
      </c>
      <c r="E29" s="34">
        <v>1</v>
      </c>
      <c r="F29" s="34">
        <v>1</v>
      </c>
      <c r="G29" s="34">
        <v>1</v>
      </c>
      <c r="H29" s="34">
        <v>1</v>
      </c>
      <c r="I29" s="34">
        <v>1</v>
      </c>
      <c r="J29" s="34">
        <v>1</v>
      </c>
      <c r="K29" s="34">
        <v>1</v>
      </c>
      <c r="L29" s="34">
        <v>1</v>
      </c>
      <c r="M29" s="34">
        <v>1</v>
      </c>
      <c r="N29" s="34">
        <v>1</v>
      </c>
      <c r="O29" s="34">
        <v>1</v>
      </c>
      <c r="P29" s="34">
        <v>1</v>
      </c>
      <c r="Q29" s="34">
        <v>1</v>
      </c>
      <c r="R29" s="34">
        <v>1</v>
      </c>
      <c r="S29" s="34">
        <v>1</v>
      </c>
      <c r="T29" s="34">
        <v>1</v>
      </c>
      <c r="U29" s="34">
        <v>1</v>
      </c>
      <c r="V29" s="34">
        <v>1</v>
      </c>
      <c r="W29" s="34">
        <v>1</v>
      </c>
      <c r="X29" s="34">
        <v>1</v>
      </c>
      <c r="Y29" s="49">
        <v>22</v>
      </c>
    </row>
    <row r="30" spans="2:25" ht="15.75" thickBot="1">
      <c r="B30" s="42" t="s">
        <v>50</v>
      </c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51"/>
    </row>
    <row r="31" spans="2:25">
      <c r="B31" s="44"/>
      <c r="C31" s="44">
        <f>SUM(C6:C29)</f>
        <v>36</v>
      </c>
      <c r="D31" s="44">
        <f t="shared" ref="D31:X31" si="0">SUM(D6:D29)</f>
        <v>36</v>
      </c>
      <c r="E31" s="44">
        <f t="shared" si="0"/>
        <v>36</v>
      </c>
      <c r="F31" s="44">
        <f t="shared" si="0"/>
        <v>36</v>
      </c>
      <c r="G31" s="44">
        <f t="shared" si="0"/>
        <v>36</v>
      </c>
      <c r="H31" s="44">
        <f t="shared" si="0"/>
        <v>36</v>
      </c>
      <c r="I31" s="44">
        <f t="shared" si="0"/>
        <v>36</v>
      </c>
      <c r="J31" s="44">
        <f t="shared" si="0"/>
        <v>36</v>
      </c>
      <c r="K31" s="44">
        <f t="shared" si="0"/>
        <v>36</v>
      </c>
      <c r="L31" s="44">
        <f t="shared" si="0"/>
        <v>36</v>
      </c>
      <c r="M31" s="44">
        <f t="shared" si="0"/>
        <v>36</v>
      </c>
      <c r="N31" s="44">
        <f t="shared" si="0"/>
        <v>36</v>
      </c>
      <c r="O31" s="44">
        <f t="shared" si="0"/>
        <v>36</v>
      </c>
      <c r="P31" s="44">
        <f t="shared" si="0"/>
        <v>36</v>
      </c>
      <c r="Q31" s="44">
        <f t="shared" si="0"/>
        <v>36</v>
      </c>
      <c r="R31" s="44">
        <f t="shared" si="0"/>
        <v>36</v>
      </c>
      <c r="S31" s="44">
        <f t="shared" si="0"/>
        <v>36</v>
      </c>
      <c r="T31" s="44">
        <f t="shared" si="0"/>
        <v>36</v>
      </c>
      <c r="U31" s="44">
        <f t="shared" si="0"/>
        <v>36</v>
      </c>
      <c r="V31" s="44">
        <f t="shared" si="0"/>
        <v>36</v>
      </c>
      <c r="W31" s="44">
        <f t="shared" si="0"/>
        <v>36</v>
      </c>
      <c r="X31" s="44">
        <f t="shared" si="0"/>
        <v>36</v>
      </c>
      <c r="Y31" s="44">
        <f>SUM(Y6:Y30)</f>
        <v>792</v>
      </c>
    </row>
    <row r="32" spans="2:25"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</sheetData>
  <sheetProtection selectLockedCells="1" selectUnlockedCells="1"/>
  <mergeCells count="3">
    <mergeCell ref="B1:Y1"/>
    <mergeCell ref="B2:Y2"/>
    <mergeCell ref="Y4:Y5"/>
  </mergeCells>
  <pageMargins left="0" right="0" top="0" bottom="0" header="0.51181102362204722" footer="0.51181102362204722"/>
  <pageSetup paperSize="9" scale="95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W38"/>
  <sheetViews>
    <sheetView workbookViewId="0">
      <selection activeCell="A3" sqref="A3:S3"/>
    </sheetView>
  </sheetViews>
  <sheetFormatPr defaultColWidth="8.7109375" defaultRowHeight="15"/>
  <cols>
    <col min="1" max="1" width="32.42578125" style="1" customWidth="1"/>
    <col min="2" max="18" width="5.28515625" style="1" customWidth="1"/>
    <col min="19" max="21" width="8.7109375" style="1"/>
    <col min="22" max="22" width="15.140625" style="1" customWidth="1"/>
    <col min="23" max="16384" width="8.7109375" style="1"/>
  </cols>
  <sheetData>
    <row r="2" spans="1:21">
      <c r="A2" s="155" t="s">
        <v>81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</row>
    <row r="3" spans="1:21" ht="15.75" thickBot="1">
      <c r="A3" s="155" t="s">
        <v>88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</row>
    <row r="4" spans="1:21" ht="51.75">
      <c r="A4" s="52"/>
      <c r="B4" s="53">
        <v>44805</v>
      </c>
      <c r="C4" s="53">
        <v>44812</v>
      </c>
      <c r="D4" s="53">
        <v>44819</v>
      </c>
      <c r="E4" s="53">
        <v>44826</v>
      </c>
      <c r="F4" s="53">
        <v>44833</v>
      </c>
      <c r="G4" s="53">
        <v>44840</v>
      </c>
      <c r="H4" s="53">
        <v>44847</v>
      </c>
      <c r="I4" s="53">
        <v>44854</v>
      </c>
      <c r="J4" s="53">
        <v>44861</v>
      </c>
      <c r="K4" s="53">
        <v>44868</v>
      </c>
      <c r="L4" s="53">
        <v>44875</v>
      </c>
      <c r="M4" s="53">
        <v>44882</v>
      </c>
      <c r="N4" s="53">
        <v>44889</v>
      </c>
      <c r="O4" s="53">
        <v>44896</v>
      </c>
      <c r="P4" s="53">
        <v>44903</v>
      </c>
      <c r="Q4" s="53">
        <v>44910</v>
      </c>
      <c r="R4" s="53">
        <v>44917</v>
      </c>
      <c r="S4" s="54" t="s">
        <v>1</v>
      </c>
      <c r="T4" s="55" t="s">
        <v>57</v>
      </c>
      <c r="U4" s="55" t="s">
        <v>58</v>
      </c>
    </row>
    <row r="5" spans="1:21">
      <c r="A5" s="56" t="s">
        <v>2</v>
      </c>
      <c r="B5" s="57">
        <v>1</v>
      </c>
      <c r="C5" s="57">
        <v>2</v>
      </c>
      <c r="D5" s="57">
        <v>3</v>
      </c>
      <c r="E5" s="57">
        <v>4</v>
      </c>
      <c r="F5" s="57">
        <v>5</v>
      </c>
      <c r="G5" s="57">
        <v>6</v>
      </c>
      <c r="H5" s="57">
        <v>7</v>
      </c>
      <c r="I5" s="57">
        <v>8</v>
      </c>
      <c r="J5" s="57">
        <v>9</v>
      </c>
      <c r="K5" s="57">
        <v>10</v>
      </c>
      <c r="L5" s="57">
        <v>11</v>
      </c>
      <c r="M5" s="57">
        <v>12</v>
      </c>
      <c r="N5" s="57">
        <v>13</v>
      </c>
      <c r="O5" s="57">
        <v>14</v>
      </c>
      <c r="P5" s="57">
        <v>15</v>
      </c>
      <c r="Q5" s="57">
        <v>16</v>
      </c>
      <c r="R5" s="57">
        <v>17</v>
      </c>
      <c r="S5" s="58"/>
      <c r="T5" s="59"/>
      <c r="U5" s="16"/>
    </row>
    <row r="6" spans="1:21">
      <c r="A6" s="60" t="s">
        <v>59</v>
      </c>
      <c r="B6" s="61">
        <v>1</v>
      </c>
      <c r="C6" s="61">
        <v>1</v>
      </c>
      <c r="D6" s="61">
        <v>1</v>
      </c>
      <c r="E6" s="61">
        <v>1</v>
      </c>
      <c r="F6" s="61">
        <v>1</v>
      </c>
      <c r="G6" s="61">
        <v>1</v>
      </c>
      <c r="H6" s="61">
        <v>1</v>
      </c>
      <c r="I6" s="61">
        <v>1</v>
      </c>
      <c r="J6" s="61">
        <v>1</v>
      </c>
      <c r="K6" s="61">
        <v>1</v>
      </c>
      <c r="L6" s="61">
        <v>1</v>
      </c>
      <c r="M6" s="61">
        <v>1</v>
      </c>
      <c r="N6" s="61">
        <v>1</v>
      </c>
      <c r="O6" s="61">
        <v>1</v>
      </c>
      <c r="P6" s="61">
        <v>1</v>
      </c>
      <c r="Q6" s="61">
        <v>1</v>
      </c>
      <c r="R6" s="61">
        <v>1</v>
      </c>
      <c r="S6" s="58">
        <f>SUM(B6:R6)</f>
        <v>17</v>
      </c>
      <c r="T6" s="59">
        <v>17</v>
      </c>
      <c r="U6" s="16">
        <v>22</v>
      </c>
    </row>
    <row r="7" spans="1:21">
      <c r="A7" s="60" t="s">
        <v>60</v>
      </c>
      <c r="B7" s="61">
        <v>3</v>
      </c>
      <c r="C7" s="61">
        <v>3</v>
      </c>
      <c r="D7" s="61">
        <v>3</v>
      </c>
      <c r="E7" s="61">
        <v>3</v>
      </c>
      <c r="F7" s="61">
        <v>3</v>
      </c>
      <c r="G7" s="61">
        <v>3</v>
      </c>
      <c r="H7" s="61">
        <v>3</v>
      </c>
      <c r="I7" s="61">
        <v>3</v>
      </c>
      <c r="J7" s="61">
        <v>3</v>
      </c>
      <c r="K7" s="61">
        <v>3</v>
      </c>
      <c r="L7" s="61">
        <v>3</v>
      </c>
      <c r="M7" s="61">
        <v>3</v>
      </c>
      <c r="N7" s="61">
        <v>3</v>
      </c>
      <c r="O7" s="61">
        <v>3</v>
      </c>
      <c r="P7" s="61">
        <v>3</v>
      </c>
      <c r="Q7" s="61">
        <v>3</v>
      </c>
      <c r="R7" s="61">
        <v>3</v>
      </c>
      <c r="S7" s="58">
        <f t="shared" ref="S7:S30" si="0">SUM(B7:R7)</f>
        <v>51</v>
      </c>
      <c r="T7" s="59">
        <v>51</v>
      </c>
      <c r="U7" s="16">
        <v>66</v>
      </c>
    </row>
    <row r="8" spans="1:21">
      <c r="A8" s="60" t="s">
        <v>61</v>
      </c>
      <c r="B8" s="61">
        <v>2</v>
      </c>
      <c r="C8" s="61">
        <v>2</v>
      </c>
      <c r="D8" s="61">
        <v>2</v>
      </c>
      <c r="E8" s="61">
        <v>2</v>
      </c>
      <c r="F8" s="61">
        <v>2</v>
      </c>
      <c r="G8" s="61">
        <v>2</v>
      </c>
      <c r="H8" s="61">
        <v>2</v>
      </c>
      <c r="I8" s="61">
        <v>2</v>
      </c>
      <c r="J8" s="61">
        <v>2</v>
      </c>
      <c r="K8" s="61">
        <v>2</v>
      </c>
      <c r="L8" s="61">
        <v>2</v>
      </c>
      <c r="M8" s="61">
        <v>2</v>
      </c>
      <c r="N8" s="61">
        <v>2</v>
      </c>
      <c r="O8" s="61">
        <v>2</v>
      </c>
      <c r="P8" s="61">
        <v>2</v>
      </c>
      <c r="Q8" s="61">
        <v>2</v>
      </c>
      <c r="R8" s="61">
        <v>2</v>
      </c>
      <c r="S8" s="58">
        <f t="shared" si="0"/>
        <v>34</v>
      </c>
      <c r="T8" s="59">
        <v>34</v>
      </c>
      <c r="U8" s="16">
        <v>44</v>
      </c>
    </row>
    <row r="9" spans="1:21">
      <c r="A9" s="60" t="s">
        <v>62</v>
      </c>
      <c r="B9" s="62">
        <v>2</v>
      </c>
      <c r="C9" s="62">
        <v>2</v>
      </c>
      <c r="D9" s="62">
        <v>2</v>
      </c>
      <c r="E9" s="62">
        <v>2</v>
      </c>
      <c r="F9" s="62">
        <v>2</v>
      </c>
      <c r="G9" s="62">
        <v>2</v>
      </c>
      <c r="H9" s="62">
        <v>2</v>
      </c>
      <c r="I9" s="62">
        <v>2</v>
      </c>
      <c r="J9" s="62">
        <v>2</v>
      </c>
      <c r="K9" s="62">
        <v>2</v>
      </c>
      <c r="L9" s="62">
        <v>2</v>
      </c>
      <c r="M9" s="62">
        <v>2</v>
      </c>
      <c r="N9" s="62">
        <v>2</v>
      </c>
      <c r="O9" s="62">
        <v>2</v>
      </c>
      <c r="P9" s="62">
        <v>2</v>
      </c>
      <c r="Q9" s="62">
        <v>2</v>
      </c>
      <c r="R9" s="62">
        <v>2</v>
      </c>
      <c r="S9" s="58">
        <f t="shared" si="0"/>
        <v>34</v>
      </c>
      <c r="T9" s="59">
        <v>34</v>
      </c>
      <c r="U9" s="16">
        <v>23</v>
      </c>
    </row>
    <row r="10" spans="1:21">
      <c r="A10" s="60" t="s">
        <v>63</v>
      </c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58">
        <f t="shared" si="0"/>
        <v>0</v>
      </c>
      <c r="T10" s="59">
        <v>34</v>
      </c>
      <c r="U10" s="16">
        <v>23</v>
      </c>
    </row>
    <row r="11" spans="1:21">
      <c r="A11" s="60" t="s">
        <v>64</v>
      </c>
      <c r="B11" s="61">
        <v>2</v>
      </c>
      <c r="C11" s="61">
        <v>2</v>
      </c>
      <c r="D11" s="61">
        <v>2</v>
      </c>
      <c r="E11" s="61">
        <v>2</v>
      </c>
      <c r="F11" s="61">
        <v>2</v>
      </c>
      <c r="G11" s="61">
        <v>2</v>
      </c>
      <c r="H11" s="61">
        <v>2</v>
      </c>
      <c r="I11" s="61">
        <v>2</v>
      </c>
      <c r="J11" s="61">
        <v>2</v>
      </c>
      <c r="K11" s="61">
        <v>2</v>
      </c>
      <c r="L11" s="61">
        <v>2</v>
      </c>
      <c r="M11" s="61">
        <v>2</v>
      </c>
      <c r="N11" s="61">
        <v>2</v>
      </c>
      <c r="O11" s="61">
        <v>2</v>
      </c>
      <c r="P11" s="61">
        <v>2</v>
      </c>
      <c r="Q11" s="61">
        <v>2</v>
      </c>
      <c r="R11" s="61">
        <v>2</v>
      </c>
      <c r="S11" s="58">
        <f t="shared" si="0"/>
        <v>34</v>
      </c>
      <c r="T11" s="59">
        <v>34</v>
      </c>
      <c r="U11" s="16">
        <v>46</v>
      </c>
    </row>
    <row r="12" spans="1:21">
      <c r="A12" s="60" t="s">
        <v>65</v>
      </c>
      <c r="B12" s="63">
        <v>1</v>
      </c>
      <c r="C12" s="63">
        <v>1</v>
      </c>
      <c r="D12" s="63">
        <v>1</v>
      </c>
      <c r="E12" s="63">
        <v>1</v>
      </c>
      <c r="F12" s="63">
        <v>1</v>
      </c>
      <c r="G12" s="63">
        <v>1</v>
      </c>
      <c r="H12" s="63">
        <v>1</v>
      </c>
      <c r="I12" s="63">
        <v>1</v>
      </c>
      <c r="J12" s="63">
        <v>1</v>
      </c>
      <c r="K12" s="63">
        <v>1</v>
      </c>
      <c r="L12" s="63">
        <v>1</v>
      </c>
      <c r="M12" s="63">
        <v>1</v>
      </c>
      <c r="N12" s="63">
        <v>1</v>
      </c>
      <c r="O12" s="63">
        <v>1</v>
      </c>
      <c r="P12" s="63">
        <v>1</v>
      </c>
      <c r="Q12" s="63">
        <v>1</v>
      </c>
      <c r="R12" s="63">
        <v>1</v>
      </c>
      <c r="S12" s="58">
        <f t="shared" si="0"/>
        <v>17</v>
      </c>
      <c r="T12" s="59">
        <v>17</v>
      </c>
      <c r="U12" s="16"/>
    </row>
    <row r="13" spans="1:21">
      <c r="A13" s="60" t="s">
        <v>66</v>
      </c>
      <c r="B13" s="64">
        <v>2</v>
      </c>
      <c r="C13" s="64">
        <v>2</v>
      </c>
      <c r="D13" s="64">
        <v>2</v>
      </c>
      <c r="E13" s="64">
        <v>2</v>
      </c>
      <c r="F13" s="64">
        <v>2</v>
      </c>
      <c r="G13" s="64">
        <v>2</v>
      </c>
      <c r="H13" s="64">
        <v>2</v>
      </c>
      <c r="I13" s="64">
        <v>2</v>
      </c>
      <c r="J13" s="64">
        <v>2</v>
      </c>
      <c r="K13" s="64">
        <v>2</v>
      </c>
      <c r="L13" s="64">
        <v>2</v>
      </c>
      <c r="M13" s="64">
        <v>2</v>
      </c>
      <c r="N13" s="64">
        <v>2</v>
      </c>
      <c r="O13" s="64">
        <v>2</v>
      </c>
      <c r="P13" s="64">
        <v>2</v>
      </c>
      <c r="Q13" s="64">
        <v>2</v>
      </c>
      <c r="R13" s="64">
        <v>2</v>
      </c>
      <c r="S13" s="58">
        <f t="shared" si="0"/>
        <v>34</v>
      </c>
      <c r="T13" s="59">
        <v>34</v>
      </c>
      <c r="U13" s="16">
        <v>23</v>
      </c>
    </row>
    <row r="14" spans="1:21">
      <c r="A14" s="60" t="s">
        <v>67</v>
      </c>
      <c r="B14" s="65">
        <v>2</v>
      </c>
      <c r="C14" s="65">
        <v>2</v>
      </c>
      <c r="D14" s="65">
        <v>2</v>
      </c>
      <c r="E14" s="65">
        <v>2</v>
      </c>
      <c r="F14" s="65">
        <v>2</v>
      </c>
      <c r="G14" s="65">
        <v>2</v>
      </c>
      <c r="H14" s="65">
        <v>2</v>
      </c>
      <c r="I14" s="65">
        <v>2</v>
      </c>
      <c r="J14" s="65">
        <v>2</v>
      </c>
      <c r="K14" s="65">
        <v>2</v>
      </c>
      <c r="L14" s="65">
        <v>2</v>
      </c>
      <c r="M14" s="65">
        <v>2</v>
      </c>
      <c r="N14" s="65">
        <v>2</v>
      </c>
      <c r="O14" s="65">
        <v>2</v>
      </c>
      <c r="P14" s="65">
        <v>2</v>
      </c>
      <c r="Q14" s="65">
        <v>2</v>
      </c>
      <c r="R14" s="65">
        <v>2</v>
      </c>
      <c r="S14" s="58">
        <f t="shared" si="0"/>
        <v>34</v>
      </c>
      <c r="T14" s="59">
        <v>34</v>
      </c>
      <c r="U14" s="16">
        <v>46</v>
      </c>
    </row>
    <row r="15" spans="1:21">
      <c r="A15" s="60" t="s">
        <v>68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58">
        <f t="shared" si="0"/>
        <v>0</v>
      </c>
      <c r="T15" s="59">
        <v>34</v>
      </c>
      <c r="U15" s="16">
        <v>46</v>
      </c>
    </row>
    <row r="16" spans="1:21">
      <c r="A16" s="60" t="s">
        <v>69</v>
      </c>
      <c r="B16" s="64">
        <v>1</v>
      </c>
      <c r="C16" s="64">
        <v>1</v>
      </c>
      <c r="D16" s="64">
        <v>1</v>
      </c>
      <c r="E16" s="64">
        <v>1</v>
      </c>
      <c r="F16" s="64">
        <v>1</v>
      </c>
      <c r="G16" s="64">
        <v>1</v>
      </c>
      <c r="H16" s="64">
        <v>1</v>
      </c>
      <c r="I16" s="64">
        <v>1</v>
      </c>
      <c r="J16" s="64">
        <v>1</v>
      </c>
      <c r="K16" s="64">
        <v>1</v>
      </c>
      <c r="L16" s="64">
        <v>1</v>
      </c>
      <c r="M16" s="64">
        <v>1</v>
      </c>
      <c r="N16" s="64">
        <v>1</v>
      </c>
      <c r="O16" s="64">
        <v>1</v>
      </c>
      <c r="P16" s="64">
        <v>1</v>
      </c>
      <c r="Q16" s="64">
        <v>1</v>
      </c>
      <c r="R16" s="64">
        <v>1</v>
      </c>
      <c r="S16" s="58">
        <f t="shared" si="0"/>
        <v>17</v>
      </c>
      <c r="T16" s="59">
        <v>17</v>
      </c>
      <c r="U16" s="16">
        <v>46</v>
      </c>
    </row>
    <row r="17" spans="1:23">
      <c r="A17" s="60" t="s">
        <v>70</v>
      </c>
      <c r="B17" s="64">
        <v>2</v>
      </c>
      <c r="C17" s="64">
        <v>2</v>
      </c>
      <c r="D17" s="64">
        <v>2</v>
      </c>
      <c r="E17" s="64">
        <v>2</v>
      </c>
      <c r="F17" s="64">
        <v>2</v>
      </c>
      <c r="G17" s="64">
        <v>2</v>
      </c>
      <c r="H17" s="64">
        <v>2</v>
      </c>
      <c r="I17" s="64">
        <v>2</v>
      </c>
      <c r="J17" s="64">
        <v>2</v>
      </c>
      <c r="K17" s="64">
        <v>2</v>
      </c>
      <c r="L17" s="64">
        <v>2</v>
      </c>
      <c r="M17" s="64">
        <v>2</v>
      </c>
      <c r="N17" s="64">
        <v>2</v>
      </c>
      <c r="O17" s="64">
        <v>2</v>
      </c>
      <c r="P17" s="64">
        <v>2</v>
      </c>
      <c r="Q17" s="64">
        <v>2</v>
      </c>
      <c r="R17" s="64">
        <v>2</v>
      </c>
      <c r="S17" s="58">
        <f t="shared" si="0"/>
        <v>34</v>
      </c>
      <c r="T17" s="59">
        <v>34</v>
      </c>
      <c r="U17" s="16">
        <v>46</v>
      </c>
    </row>
    <row r="18" spans="1:23">
      <c r="A18" s="60" t="s">
        <v>71</v>
      </c>
      <c r="B18" s="64">
        <v>2</v>
      </c>
      <c r="C18" s="64">
        <v>2</v>
      </c>
      <c r="D18" s="64">
        <v>2</v>
      </c>
      <c r="E18" s="64">
        <v>2</v>
      </c>
      <c r="F18" s="64">
        <v>2</v>
      </c>
      <c r="G18" s="64">
        <v>2</v>
      </c>
      <c r="H18" s="64">
        <v>2</v>
      </c>
      <c r="I18" s="64">
        <v>2</v>
      </c>
      <c r="J18" s="64">
        <v>2</v>
      </c>
      <c r="K18" s="64">
        <v>2</v>
      </c>
      <c r="L18" s="64">
        <v>2</v>
      </c>
      <c r="M18" s="64">
        <v>2</v>
      </c>
      <c r="N18" s="64">
        <v>2</v>
      </c>
      <c r="O18" s="64">
        <v>2</v>
      </c>
      <c r="P18" s="64">
        <v>2</v>
      </c>
      <c r="Q18" s="64">
        <v>2</v>
      </c>
      <c r="R18" s="64">
        <v>2</v>
      </c>
      <c r="S18" s="58">
        <f t="shared" si="0"/>
        <v>34</v>
      </c>
      <c r="T18" s="59">
        <v>34</v>
      </c>
      <c r="U18" s="16">
        <v>42</v>
      </c>
    </row>
    <row r="19" spans="1:23">
      <c r="A19" s="60" t="s">
        <v>72</v>
      </c>
      <c r="B19" s="65">
        <v>1</v>
      </c>
      <c r="C19" s="65">
        <v>1</v>
      </c>
      <c r="D19" s="65">
        <v>1</v>
      </c>
      <c r="E19" s="65">
        <v>1</v>
      </c>
      <c r="F19" s="65">
        <v>1</v>
      </c>
      <c r="G19" s="65">
        <v>1</v>
      </c>
      <c r="H19" s="65">
        <v>1</v>
      </c>
      <c r="I19" s="65">
        <v>1</v>
      </c>
      <c r="J19" s="65">
        <v>1</v>
      </c>
      <c r="K19" s="65">
        <v>1</v>
      </c>
      <c r="L19" s="65">
        <v>1</v>
      </c>
      <c r="M19" s="65">
        <v>1</v>
      </c>
      <c r="N19" s="65">
        <v>1</v>
      </c>
      <c r="O19" s="65">
        <v>1</v>
      </c>
      <c r="P19" s="65">
        <v>1</v>
      </c>
      <c r="Q19" s="65">
        <v>1</v>
      </c>
      <c r="R19" s="65">
        <v>1</v>
      </c>
      <c r="S19" s="58">
        <f t="shared" si="0"/>
        <v>17</v>
      </c>
      <c r="T19" s="59">
        <v>17</v>
      </c>
      <c r="U19" s="16">
        <v>23</v>
      </c>
    </row>
    <row r="20" spans="1:23">
      <c r="A20" s="60" t="s">
        <v>73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58">
        <f t="shared" si="0"/>
        <v>0</v>
      </c>
      <c r="T20" s="59">
        <v>17</v>
      </c>
      <c r="U20" s="16">
        <v>23</v>
      </c>
    </row>
    <row r="21" spans="1:23">
      <c r="A21" s="60" t="s">
        <v>74</v>
      </c>
      <c r="B21" s="65">
        <v>1</v>
      </c>
      <c r="C21" s="65">
        <v>1</v>
      </c>
      <c r="D21" s="65">
        <v>1</v>
      </c>
      <c r="E21" s="65">
        <v>1</v>
      </c>
      <c r="F21" s="65">
        <v>1</v>
      </c>
      <c r="G21" s="65">
        <v>1</v>
      </c>
      <c r="H21" s="65">
        <v>1</v>
      </c>
      <c r="I21" s="65">
        <v>1</v>
      </c>
      <c r="J21" s="65">
        <v>1</v>
      </c>
      <c r="K21" s="65">
        <v>1</v>
      </c>
      <c r="L21" s="65">
        <v>1</v>
      </c>
      <c r="M21" s="65">
        <v>1</v>
      </c>
      <c r="N21" s="65">
        <v>1</v>
      </c>
      <c r="O21" s="65">
        <v>1</v>
      </c>
      <c r="P21" s="65">
        <v>1</v>
      </c>
      <c r="Q21" s="65">
        <v>1</v>
      </c>
      <c r="R21" s="65">
        <v>1</v>
      </c>
      <c r="S21" s="58">
        <f t="shared" si="0"/>
        <v>17</v>
      </c>
      <c r="T21" s="59">
        <v>17</v>
      </c>
      <c r="U21" s="16">
        <v>23</v>
      </c>
    </row>
    <row r="22" spans="1:23">
      <c r="A22" s="60" t="s">
        <v>75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58">
        <f t="shared" si="0"/>
        <v>0</v>
      </c>
      <c r="T22" s="59">
        <v>17</v>
      </c>
      <c r="U22" s="16">
        <v>23</v>
      </c>
    </row>
    <row r="23" spans="1:23">
      <c r="A23" s="60" t="s">
        <v>76</v>
      </c>
      <c r="B23" s="65">
        <v>2</v>
      </c>
      <c r="C23" s="65">
        <v>2</v>
      </c>
      <c r="D23" s="65">
        <v>2</v>
      </c>
      <c r="E23" s="65">
        <v>2</v>
      </c>
      <c r="F23" s="65">
        <v>2</v>
      </c>
      <c r="G23" s="65">
        <v>2</v>
      </c>
      <c r="H23" s="65">
        <v>2</v>
      </c>
      <c r="I23" s="65">
        <v>2</v>
      </c>
      <c r="J23" s="65">
        <v>2</v>
      </c>
      <c r="K23" s="65">
        <v>2</v>
      </c>
      <c r="L23" s="65">
        <v>2</v>
      </c>
      <c r="M23" s="65">
        <v>2</v>
      </c>
      <c r="N23" s="65">
        <v>2</v>
      </c>
      <c r="O23" s="65">
        <v>2</v>
      </c>
      <c r="P23" s="65">
        <v>2</v>
      </c>
      <c r="Q23" s="65">
        <v>2</v>
      </c>
      <c r="R23" s="65">
        <v>2</v>
      </c>
      <c r="S23" s="58">
        <f t="shared" si="0"/>
        <v>34</v>
      </c>
      <c r="T23" s="59">
        <v>34</v>
      </c>
      <c r="U23" s="16">
        <v>46</v>
      </c>
    </row>
    <row r="24" spans="1:23">
      <c r="A24" s="60" t="s">
        <v>77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58">
        <f t="shared" si="0"/>
        <v>0</v>
      </c>
      <c r="T24" s="59">
        <v>34</v>
      </c>
      <c r="U24" s="16">
        <v>46</v>
      </c>
    </row>
    <row r="25" spans="1:23">
      <c r="A25" s="60" t="s">
        <v>78</v>
      </c>
      <c r="B25" s="64">
        <v>4</v>
      </c>
      <c r="C25" s="64">
        <v>4</v>
      </c>
      <c r="D25" s="64">
        <v>4</v>
      </c>
      <c r="E25" s="64">
        <v>4</v>
      </c>
      <c r="F25" s="64">
        <v>4</v>
      </c>
      <c r="G25" s="64">
        <v>4</v>
      </c>
      <c r="H25" s="64">
        <v>4</v>
      </c>
      <c r="I25" s="64">
        <v>4</v>
      </c>
      <c r="J25" s="64">
        <v>4</v>
      </c>
      <c r="K25" s="64">
        <v>4</v>
      </c>
      <c r="L25" s="64">
        <v>4</v>
      </c>
      <c r="M25" s="64">
        <v>4</v>
      </c>
      <c r="N25" s="64">
        <v>4</v>
      </c>
      <c r="O25" s="64">
        <v>4</v>
      </c>
      <c r="P25" s="64">
        <v>4</v>
      </c>
      <c r="Q25" s="64">
        <v>4</v>
      </c>
      <c r="R25" s="64">
        <v>4</v>
      </c>
      <c r="S25" s="58">
        <f t="shared" si="0"/>
        <v>68</v>
      </c>
      <c r="T25" s="59">
        <v>68</v>
      </c>
      <c r="U25" s="16">
        <v>46</v>
      </c>
    </row>
    <row r="26" spans="1:23">
      <c r="A26" s="60" t="s">
        <v>82</v>
      </c>
      <c r="B26" s="64">
        <v>2</v>
      </c>
      <c r="C26" s="64">
        <v>2</v>
      </c>
      <c r="D26" s="64">
        <v>2</v>
      </c>
      <c r="E26" s="64">
        <v>2</v>
      </c>
      <c r="F26" s="64">
        <v>2</v>
      </c>
      <c r="G26" s="64">
        <v>2</v>
      </c>
      <c r="H26" s="64">
        <v>2</v>
      </c>
      <c r="I26" s="64">
        <v>2</v>
      </c>
      <c r="J26" s="64">
        <v>2</v>
      </c>
      <c r="K26" s="64">
        <v>2</v>
      </c>
      <c r="L26" s="64">
        <v>2</v>
      </c>
      <c r="M26" s="64">
        <v>2</v>
      </c>
      <c r="N26" s="64">
        <v>2</v>
      </c>
      <c r="O26" s="64">
        <v>2</v>
      </c>
      <c r="P26" s="64">
        <v>2</v>
      </c>
      <c r="Q26" s="64">
        <v>2</v>
      </c>
      <c r="R26" s="64">
        <v>2</v>
      </c>
      <c r="S26" s="58">
        <f t="shared" si="0"/>
        <v>34</v>
      </c>
      <c r="T26" s="59">
        <v>34</v>
      </c>
      <c r="U26" s="16"/>
    </row>
    <row r="27" spans="1:23">
      <c r="A27" s="60" t="s">
        <v>82</v>
      </c>
      <c r="B27" s="65">
        <v>2</v>
      </c>
      <c r="C27" s="65">
        <v>2</v>
      </c>
      <c r="D27" s="65">
        <v>2</v>
      </c>
      <c r="E27" s="65">
        <v>2</v>
      </c>
      <c r="F27" s="65">
        <v>2</v>
      </c>
      <c r="G27" s="65">
        <v>2</v>
      </c>
      <c r="H27" s="65">
        <v>2</v>
      </c>
      <c r="I27" s="65">
        <v>2</v>
      </c>
      <c r="J27" s="65">
        <v>2</v>
      </c>
      <c r="K27" s="65">
        <v>2</v>
      </c>
      <c r="L27" s="65">
        <v>2</v>
      </c>
      <c r="M27" s="65">
        <v>2</v>
      </c>
      <c r="N27" s="65">
        <v>2</v>
      </c>
      <c r="O27" s="65">
        <v>2</v>
      </c>
      <c r="P27" s="65">
        <v>2</v>
      </c>
      <c r="Q27" s="65">
        <v>2</v>
      </c>
      <c r="R27" s="65">
        <v>2</v>
      </c>
      <c r="S27" s="58">
        <f t="shared" si="0"/>
        <v>34</v>
      </c>
      <c r="T27" s="59">
        <v>34</v>
      </c>
      <c r="U27" s="16">
        <v>23</v>
      </c>
    </row>
    <row r="28" spans="1:23">
      <c r="A28" s="60" t="s">
        <v>82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58">
        <f t="shared" si="0"/>
        <v>0</v>
      </c>
      <c r="T28" s="59">
        <v>34</v>
      </c>
      <c r="U28" s="16">
        <v>23</v>
      </c>
    </row>
    <row r="29" spans="1:23">
      <c r="A29" s="60" t="s">
        <v>79</v>
      </c>
      <c r="B29" s="64">
        <v>2</v>
      </c>
      <c r="C29" s="64">
        <v>2</v>
      </c>
      <c r="D29" s="64">
        <v>2</v>
      </c>
      <c r="E29" s="64">
        <v>2</v>
      </c>
      <c r="F29" s="64">
        <v>2</v>
      </c>
      <c r="G29" s="64">
        <v>2</v>
      </c>
      <c r="H29" s="64">
        <v>2</v>
      </c>
      <c r="I29" s="64">
        <v>2</v>
      </c>
      <c r="J29" s="64">
        <v>2</v>
      </c>
      <c r="K29" s="64">
        <v>2</v>
      </c>
      <c r="L29" s="64">
        <v>2</v>
      </c>
      <c r="M29" s="64">
        <v>2</v>
      </c>
      <c r="N29" s="64">
        <v>2</v>
      </c>
      <c r="O29" s="64">
        <v>2</v>
      </c>
      <c r="P29" s="64">
        <v>2</v>
      </c>
      <c r="Q29" s="64">
        <v>2</v>
      </c>
      <c r="R29" s="64">
        <v>2</v>
      </c>
      <c r="S29" s="58">
        <f t="shared" si="0"/>
        <v>34</v>
      </c>
      <c r="T29" s="59">
        <v>34</v>
      </c>
      <c r="U29" s="66">
        <v>69</v>
      </c>
    </row>
    <row r="30" spans="1:23" ht="15.75" thickBot="1">
      <c r="A30" s="11" t="s">
        <v>80</v>
      </c>
      <c r="B30" s="67">
        <v>2</v>
      </c>
      <c r="C30" s="67">
        <v>2</v>
      </c>
      <c r="D30" s="67">
        <v>2</v>
      </c>
      <c r="E30" s="67">
        <v>2</v>
      </c>
      <c r="F30" s="67">
        <v>2</v>
      </c>
      <c r="G30" s="67">
        <v>2</v>
      </c>
      <c r="H30" s="67">
        <v>2</v>
      </c>
      <c r="I30" s="67">
        <v>2</v>
      </c>
      <c r="J30" s="67">
        <v>2</v>
      </c>
      <c r="K30" s="67">
        <v>2</v>
      </c>
      <c r="L30" s="67">
        <v>2</v>
      </c>
      <c r="M30" s="67">
        <v>2</v>
      </c>
      <c r="N30" s="67">
        <v>2</v>
      </c>
      <c r="O30" s="67">
        <v>2</v>
      </c>
      <c r="P30" s="67">
        <v>2</v>
      </c>
      <c r="Q30" s="67">
        <v>2</v>
      </c>
      <c r="R30" s="67">
        <v>2</v>
      </c>
      <c r="S30" s="58">
        <f t="shared" si="0"/>
        <v>34</v>
      </c>
      <c r="T30" s="68">
        <v>34</v>
      </c>
      <c r="U30" s="69">
        <v>60</v>
      </c>
      <c r="V30" s="70"/>
    </row>
    <row r="31" spans="1:23" ht="15.75" thickBot="1">
      <c r="A31" s="71"/>
      <c r="B31" s="72">
        <f>SUM(B6:B30)</f>
        <v>36</v>
      </c>
      <c r="C31" s="72">
        <f t="shared" ref="C31:R31" si="1">SUM(C6:C30)</f>
        <v>36</v>
      </c>
      <c r="D31" s="72">
        <f t="shared" si="1"/>
        <v>36</v>
      </c>
      <c r="E31" s="72">
        <f t="shared" si="1"/>
        <v>36</v>
      </c>
      <c r="F31" s="72">
        <f t="shared" si="1"/>
        <v>36</v>
      </c>
      <c r="G31" s="72">
        <f t="shared" si="1"/>
        <v>36</v>
      </c>
      <c r="H31" s="72">
        <f t="shared" si="1"/>
        <v>36</v>
      </c>
      <c r="I31" s="72">
        <f t="shared" si="1"/>
        <v>36</v>
      </c>
      <c r="J31" s="72">
        <f t="shared" si="1"/>
        <v>36</v>
      </c>
      <c r="K31" s="72">
        <f t="shared" si="1"/>
        <v>36</v>
      </c>
      <c r="L31" s="72">
        <f t="shared" si="1"/>
        <v>36</v>
      </c>
      <c r="M31" s="72">
        <f t="shared" si="1"/>
        <v>36</v>
      </c>
      <c r="N31" s="72">
        <f t="shared" si="1"/>
        <v>36</v>
      </c>
      <c r="O31" s="72">
        <f t="shared" si="1"/>
        <v>36</v>
      </c>
      <c r="P31" s="72">
        <f t="shared" si="1"/>
        <v>36</v>
      </c>
      <c r="Q31" s="72">
        <f t="shared" si="1"/>
        <v>36</v>
      </c>
      <c r="R31" s="72">
        <f t="shared" si="1"/>
        <v>36</v>
      </c>
      <c r="S31" s="73">
        <f>SUM(S6:S30)</f>
        <v>612</v>
      </c>
      <c r="T31" s="74">
        <f>SUM(T6:T30)</f>
        <v>782</v>
      </c>
      <c r="U31" s="74">
        <f>SUM(U6:U30)</f>
        <v>878</v>
      </c>
      <c r="V31" s="1" t="s">
        <v>83</v>
      </c>
      <c r="W31" s="1">
        <v>69</v>
      </c>
    </row>
    <row r="32" spans="1:23">
      <c r="V32" s="70" t="s">
        <v>84</v>
      </c>
      <c r="W32" s="1">
        <v>23</v>
      </c>
    </row>
    <row r="33" spans="20:23">
      <c r="V33" s="70" t="s">
        <v>85</v>
      </c>
      <c r="W33" s="1">
        <v>46</v>
      </c>
    </row>
    <row r="34" spans="20:23">
      <c r="V34" s="75" t="s">
        <v>86</v>
      </c>
      <c r="W34" s="1">
        <v>72</v>
      </c>
    </row>
    <row r="35" spans="20:23" ht="15.75" thickBot="1">
      <c r="V35" s="75" t="s">
        <v>87</v>
      </c>
      <c r="W35" s="1">
        <v>72</v>
      </c>
    </row>
    <row r="36" spans="20:23" ht="15.75" thickBot="1">
      <c r="U36" s="76">
        <f>SUM(U31+W36)</f>
        <v>1160</v>
      </c>
      <c r="W36" s="77">
        <f>SUM(W31:W35)</f>
        <v>282</v>
      </c>
    </row>
    <row r="37" spans="20:23" ht="15.75" thickBot="1"/>
    <row r="38" spans="20:23" ht="15.75" thickBot="1">
      <c r="T38" s="170">
        <f>SUM(T31+U36)</f>
        <v>1942</v>
      </c>
      <c r="U38" s="171"/>
    </row>
  </sheetData>
  <sheetProtection selectLockedCells="1" selectUnlockedCells="1"/>
  <mergeCells count="3">
    <mergeCell ref="A2:S2"/>
    <mergeCell ref="A3:S3"/>
    <mergeCell ref="T38:U38"/>
  </mergeCells>
  <pageMargins left="0.70866141732283472" right="0.70866141732283472" top="0.74803149606299213" bottom="0.74803149606299213" header="0.51181102362204722" footer="0.51181102362204722"/>
  <pageSetup scale="76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G42"/>
  <sheetViews>
    <sheetView topLeftCell="A5" workbookViewId="0">
      <selection activeCell="B2" sqref="B2:Z41"/>
    </sheetView>
  </sheetViews>
  <sheetFormatPr defaultRowHeight="12.75"/>
  <cols>
    <col min="1" max="1" width="2" customWidth="1"/>
    <col min="2" max="2" width="26.28515625" customWidth="1"/>
    <col min="3" max="25" width="4.7109375" customWidth="1"/>
    <col min="26" max="26" width="6.85546875" customWidth="1"/>
    <col min="27" max="27" width="7.42578125" customWidth="1"/>
  </cols>
  <sheetData>
    <row r="2" spans="2:27" ht="14.25">
      <c r="B2" s="166" t="s">
        <v>117</v>
      </c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</row>
    <row r="3" spans="2:27" ht="16.5" thickBot="1">
      <c r="B3" s="167" t="s">
        <v>116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</row>
    <row r="4" spans="2:27" ht="51.75" customHeight="1">
      <c r="B4" s="78" t="s">
        <v>89</v>
      </c>
      <c r="C4" s="79">
        <v>44938</v>
      </c>
      <c r="D4" s="79">
        <v>44945</v>
      </c>
      <c r="E4" s="79">
        <v>44952</v>
      </c>
      <c r="F4" s="79">
        <v>44959</v>
      </c>
      <c r="G4" s="79">
        <v>44966</v>
      </c>
      <c r="H4" s="79">
        <v>44973</v>
      </c>
      <c r="I4" s="79">
        <v>44980</v>
      </c>
      <c r="J4" s="79">
        <v>44987</v>
      </c>
      <c r="K4" s="79">
        <v>44994</v>
      </c>
      <c r="L4" s="79">
        <v>45001</v>
      </c>
      <c r="M4" s="79">
        <v>45008</v>
      </c>
      <c r="N4" s="79">
        <v>45015</v>
      </c>
      <c r="O4" s="79">
        <v>45022</v>
      </c>
      <c r="P4" s="79">
        <v>45029</v>
      </c>
      <c r="Q4" s="79">
        <v>45036</v>
      </c>
      <c r="R4" s="79">
        <v>45043</v>
      </c>
      <c r="S4" s="79">
        <v>45050</v>
      </c>
      <c r="T4" s="79">
        <v>45057</v>
      </c>
      <c r="U4" s="79">
        <v>45064</v>
      </c>
      <c r="V4" s="79">
        <v>45071</v>
      </c>
      <c r="W4" s="79">
        <v>45078</v>
      </c>
      <c r="X4" s="79">
        <v>45085</v>
      </c>
      <c r="Y4" s="79">
        <v>45092</v>
      </c>
      <c r="Z4" s="172" t="s">
        <v>1</v>
      </c>
    </row>
    <row r="5" spans="2:27" ht="14.25">
      <c r="B5" s="80" t="s">
        <v>2</v>
      </c>
      <c r="C5" s="81">
        <v>1</v>
      </c>
      <c r="D5" s="81">
        <v>2</v>
      </c>
      <c r="E5" s="81">
        <v>3</v>
      </c>
      <c r="F5" s="81">
        <v>4</v>
      </c>
      <c r="G5" s="81">
        <v>5</v>
      </c>
      <c r="H5" s="81">
        <v>6</v>
      </c>
      <c r="I5" s="81">
        <v>7</v>
      </c>
      <c r="J5" s="81">
        <v>8</v>
      </c>
      <c r="K5" s="81">
        <v>9</v>
      </c>
      <c r="L5" s="81">
        <v>10</v>
      </c>
      <c r="M5" s="81">
        <v>11</v>
      </c>
      <c r="N5" s="81">
        <v>12</v>
      </c>
      <c r="O5" s="81">
        <v>13</v>
      </c>
      <c r="P5" s="81">
        <v>14</v>
      </c>
      <c r="Q5" s="81">
        <v>15</v>
      </c>
      <c r="R5" s="81">
        <v>16</v>
      </c>
      <c r="S5" s="81">
        <v>17</v>
      </c>
      <c r="T5" s="81">
        <v>18</v>
      </c>
      <c r="U5" s="81">
        <v>19</v>
      </c>
      <c r="V5" s="81">
        <v>20</v>
      </c>
      <c r="W5" s="81">
        <v>21</v>
      </c>
      <c r="X5" s="81">
        <v>22</v>
      </c>
      <c r="Y5" s="81">
        <v>23</v>
      </c>
      <c r="Z5" s="173"/>
    </row>
    <row r="6" spans="2:27" ht="15" customHeight="1">
      <c r="B6" s="32" t="s">
        <v>118</v>
      </c>
      <c r="C6" s="82">
        <v>1</v>
      </c>
      <c r="D6" s="82">
        <v>1</v>
      </c>
      <c r="E6" s="82">
        <v>1</v>
      </c>
      <c r="F6" s="82">
        <v>1</v>
      </c>
      <c r="G6" s="82">
        <v>1</v>
      </c>
      <c r="H6" s="82">
        <v>1</v>
      </c>
      <c r="I6" s="82">
        <v>1</v>
      </c>
      <c r="J6" s="82">
        <v>1</v>
      </c>
      <c r="K6" s="82">
        <v>1</v>
      </c>
      <c r="L6" s="82">
        <v>1</v>
      </c>
      <c r="M6" s="82">
        <v>1</v>
      </c>
      <c r="N6" s="82">
        <v>1</v>
      </c>
      <c r="O6" s="82">
        <v>1</v>
      </c>
      <c r="P6" s="82">
        <v>1</v>
      </c>
      <c r="Q6" s="82">
        <v>1</v>
      </c>
      <c r="R6" s="82">
        <v>1</v>
      </c>
      <c r="S6" s="82">
        <v>1</v>
      </c>
      <c r="T6" s="82">
        <v>1</v>
      </c>
      <c r="U6" s="82">
        <v>1</v>
      </c>
      <c r="V6" s="82">
        <v>1</v>
      </c>
      <c r="W6" s="82">
        <v>1</v>
      </c>
      <c r="X6" s="82">
        <v>1</v>
      </c>
      <c r="Y6" s="83"/>
      <c r="Z6" s="49">
        <f>SUM(C6:Y6)</f>
        <v>22</v>
      </c>
      <c r="AA6" s="84">
        <v>22</v>
      </c>
    </row>
    <row r="7" spans="2:27" ht="15" customHeight="1">
      <c r="B7" s="32" t="s">
        <v>119</v>
      </c>
      <c r="C7" s="82">
        <v>3</v>
      </c>
      <c r="D7" s="82">
        <v>3</v>
      </c>
      <c r="E7" s="82">
        <v>3</v>
      </c>
      <c r="F7" s="82">
        <v>3</v>
      </c>
      <c r="G7" s="82">
        <v>3</v>
      </c>
      <c r="H7" s="82">
        <v>3</v>
      </c>
      <c r="I7" s="82">
        <v>3</v>
      </c>
      <c r="J7" s="82">
        <v>3</v>
      </c>
      <c r="K7" s="82">
        <v>3</v>
      </c>
      <c r="L7" s="82">
        <v>3</v>
      </c>
      <c r="M7" s="82">
        <v>3</v>
      </c>
      <c r="N7" s="82">
        <v>3</v>
      </c>
      <c r="O7" s="82">
        <v>3</v>
      </c>
      <c r="P7" s="82">
        <v>3</v>
      </c>
      <c r="Q7" s="82">
        <v>3</v>
      </c>
      <c r="R7" s="82">
        <v>3</v>
      </c>
      <c r="S7" s="82">
        <v>3</v>
      </c>
      <c r="T7" s="83">
        <v>2</v>
      </c>
      <c r="U7" s="82">
        <v>2</v>
      </c>
      <c r="V7" s="82">
        <v>2</v>
      </c>
      <c r="W7" s="82">
        <v>2</v>
      </c>
      <c r="X7" s="82">
        <v>2</v>
      </c>
      <c r="Y7" s="89">
        <v>5</v>
      </c>
      <c r="Z7" s="49">
        <f t="shared" ref="Z7:Z40" si="0">SUM(C7:Y7)</f>
        <v>66</v>
      </c>
      <c r="AA7" s="84">
        <v>66</v>
      </c>
    </row>
    <row r="8" spans="2:27" ht="15" customHeight="1">
      <c r="B8" s="32" t="s">
        <v>54</v>
      </c>
      <c r="C8" s="82">
        <v>2</v>
      </c>
      <c r="D8" s="82">
        <v>2</v>
      </c>
      <c r="E8" s="82">
        <v>2</v>
      </c>
      <c r="F8" s="82">
        <v>2</v>
      </c>
      <c r="G8" s="82">
        <v>2</v>
      </c>
      <c r="H8" s="82">
        <v>2</v>
      </c>
      <c r="I8" s="82">
        <v>2</v>
      </c>
      <c r="J8" s="82">
        <v>2</v>
      </c>
      <c r="K8" s="82">
        <v>2</v>
      </c>
      <c r="L8" s="82">
        <v>2</v>
      </c>
      <c r="M8" s="82">
        <v>2</v>
      </c>
      <c r="N8" s="82">
        <v>2</v>
      </c>
      <c r="O8" s="82">
        <v>2</v>
      </c>
      <c r="P8" s="82">
        <v>2</v>
      </c>
      <c r="Q8" s="82">
        <v>2</v>
      </c>
      <c r="R8" s="82">
        <v>2</v>
      </c>
      <c r="S8" s="82">
        <v>2</v>
      </c>
      <c r="T8" s="82">
        <v>2</v>
      </c>
      <c r="U8" s="82">
        <v>2</v>
      </c>
      <c r="V8" s="82">
        <v>2</v>
      </c>
      <c r="W8" s="82">
        <v>2</v>
      </c>
      <c r="X8" s="82">
        <v>2</v>
      </c>
      <c r="Y8" s="83"/>
      <c r="Z8" s="49">
        <f t="shared" si="0"/>
        <v>44</v>
      </c>
      <c r="AA8" s="84">
        <v>44</v>
      </c>
    </row>
    <row r="9" spans="2:27" ht="15" customHeight="1">
      <c r="B9" s="85" t="s">
        <v>90</v>
      </c>
      <c r="C9" s="86">
        <v>1</v>
      </c>
      <c r="D9" s="86">
        <v>1</v>
      </c>
      <c r="E9" s="86">
        <v>1</v>
      </c>
      <c r="F9" s="86">
        <v>1</v>
      </c>
      <c r="G9" s="86">
        <v>1</v>
      </c>
      <c r="H9" s="86">
        <v>1</v>
      </c>
      <c r="I9" s="86">
        <v>1</v>
      </c>
      <c r="J9" s="86">
        <v>1</v>
      </c>
      <c r="K9" s="86">
        <v>1</v>
      </c>
      <c r="L9" s="86">
        <v>1</v>
      </c>
      <c r="M9" s="86">
        <v>1</v>
      </c>
      <c r="N9" s="86">
        <v>1</v>
      </c>
      <c r="O9" s="86">
        <v>1</v>
      </c>
      <c r="P9" s="86">
        <v>1</v>
      </c>
      <c r="Q9" s="86">
        <v>1</v>
      </c>
      <c r="R9" s="86">
        <v>1</v>
      </c>
      <c r="S9" s="86">
        <v>1</v>
      </c>
      <c r="T9" s="86">
        <v>1</v>
      </c>
      <c r="U9" s="86">
        <v>1</v>
      </c>
      <c r="V9" s="86">
        <v>1</v>
      </c>
      <c r="W9" s="86">
        <v>1</v>
      </c>
      <c r="X9" s="86">
        <v>1</v>
      </c>
      <c r="Y9" s="86">
        <v>1</v>
      </c>
      <c r="Z9" s="49">
        <f t="shared" si="0"/>
        <v>23</v>
      </c>
      <c r="AA9" s="84">
        <v>23</v>
      </c>
    </row>
    <row r="10" spans="2:27" ht="15" customHeight="1">
      <c r="B10" s="85" t="s">
        <v>91</v>
      </c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49">
        <f t="shared" si="0"/>
        <v>0</v>
      </c>
      <c r="AA10" s="84">
        <v>23</v>
      </c>
    </row>
    <row r="11" spans="2:27" ht="15" customHeight="1">
      <c r="B11" s="85" t="s">
        <v>120</v>
      </c>
      <c r="C11" s="82">
        <v>2</v>
      </c>
      <c r="D11" s="82">
        <v>2</v>
      </c>
      <c r="E11" s="82">
        <v>2</v>
      </c>
      <c r="F11" s="82">
        <v>2</v>
      </c>
      <c r="G11" s="82">
        <v>2</v>
      </c>
      <c r="H11" s="82">
        <v>2</v>
      </c>
      <c r="I11" s="82">
        <v>2</v>
      </c>
      <c r="J11" s="82">
        <v>2</v>
      </c>
      <c r="K11" s="82">
        <v>2</v>
      </c>
      <c r="L11" s="82">
        <v>2</v>
      </c>
      <c r="M11" s="82">
        <v>2</v>
      </c>
      <c r="N11" s="82">
        <v>2</v>
      </c>
      <c r="O11" s="82">
        <v>2</v>
      </c>
      <c r="P11" s="82">
        <v>2</v>
      </c>
      <c r="Q11" s="82">
        <v>2</v>
      </c>
      <c r="R11" s="82">
        <v>2</v>
      </c>
      <c r="S11" s="82">
        <v>2</v>
      </c>
      <c r="T11" s="82">
        <v>2</v>
      </c>
      <c r="U11" s="82">
        <v>2</v>
      </c>
      <c r="V11" s="82">
        <v>2</v>
      </c>
      <c r="W11" s="82">
        <v>2</v>
      </c>
      <c r="X11" s="82">
        <v>2</v>
      </c>
      <c r="Y11" s="82">
        <v>2</v>
      </c>
      <c r="Z11" s="49">
        <f t="shared" si="0"/>
        <v>46</v>
      </c>
      <c r="AA11" s="84">
        <v>46</v>
      </c>
    </row>
    <row r="12" spans="2:27" ht="15" customHeight="1">
      <c r="B12" s="88" t="s">
        <v>33</v>
      </c>
      <c r="C12" s="82">
        <v>1</v>
      </c>
      <c r="D12" s="82">
        <v>1</v>
      </c>
      <c r="E12" s="82">
        <v>1</v>
      </c>
      <c r="F12" s="82">
        <v>1</v>
      </c>
      <c r="G12" s="82">
        <v>1</v>
      </c>
      <c r="H12" s="82">
        <v>1</v>
      </c>
      <c r="I12" s="82">
        <v>1</v>
      </c>
      <c r="J12" s="82">
        <v>1</v>
      </c>
      <c r="K12" s="82">
        <v>1</v>
      </c>
      <c r="L12" s="82">
        <v>1</v>
      </c>
      <c r="M12" s="82">
        <v>1</v>
      </c>
      <c r="N12" s="82">
        <v>1</v>
      </c>
      <c r="O12" s="82">
        <v>1</v>
      </c>
      <c r="P12" s="82">
        <v>1</v>
      </c>
      <c r="Q12" s="82">
        <v>1</v>
      </c>
      <c r="R12" s="82">
        <v>1</v>
      </c>
      <c r="S12" s="82">
        <v>1</v>
      </c>
      <c r="T12" s="82">
        <v>1</v>
      </c>
      <c r="U12" s="82">
        <v>1</v>
      </c>
      <c r="V12" s="82">
        <v>1</v>
      </c>
      <c r="W12" s="82">
        <v>1</v>
      </c>
      <c r="X12" s="82">
        <v>1</v>
      </c>
      <c r="Y12" s="82">
        <v>1</v>
      </c>
      <c r="Z12" s="49">
        <f t="shared" si="0"/>
        <v>23</v>
      </c>
      <c r="AA12" s="84">
        <v>23</v>
      </c>
    </row>
    <row r="13" spans="2:27" ht="15" customHeight="1">
      <c r="B13" s="85" t="s">
        <v>92</v>
      </c>
      <c r="C13" s="86">
        <v>2</v>
      </c>
      <c r="D13" s="86">
        <v>2</v>
      </c>
      <c r="E13" s="86">
        <v>2</v>
      </c>
      <c r="F13" s="86">
        <v>2</v>
      </c>
      <c r="G13" s="86">
        <v>2</v>
      </c>
      <c r="H13" s="86">
        <v>2</v>
      </c>
      <c r="I13" s="86">
        <v>2</v>
      </c>
      <c r="J13" s="86">
        <v>2</v>
      </c>
      <c r="K13" s="86">
        <v>2</v>
      </c>
      <c r="L13" s="86">
        <v>2</v>
      </c>
      <c r="M13" s="86">
        <v>2</v>
      </c>
      <c r="N13" s="86">
        <v>2</v>
      </c>
      <c r="O13" s="86">
        <v>2</v>
      </c>
      <c r="P13" s="86">
        <v>2</v>
      </c>
      <c r="Q13" s="86">
        <v>2</v>
      </c>
      <c r="R13" s="86">
        <v>2</v>
      </c>
      <c r="S13" s="86">
        <v>2</v>
      </c>
      <c r="T13" s="86">
        <v>2</v>
      </c>
      <c r="U13" s="86">
        <v>2</v>
      </c>
      <c r="V13" s="86">
        <v>2</v>
      </c>
      <c r="W13" s="86">
        <v>2</v>
      </c>
      <c r="X13" s="86">
        <v>2</v>
      </c>
      <c r="Y13" s="86">
        <v>2</v>
      </c>
      <c r="Z13" s="49">
        <f t="shared" si="0"/>
        <v>46</v>
      </c>
      <c r="AA13" s="84">
        <v>46</v>
      </c>
    </row>
    <row r="14" spans="2:27" ht="15" customHeight="1">
      <c r="B14" s="85" t="s">
        <v>93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49">
        <f t="shared" si="0"/>
        <v>0</v>
      </c>
      <c r="AA14" s="84">
        <v>46</v>
      </c>
    </row>
    <row r="15" spans="2:27" ht="15" customHeight="1">
      <c r="B15" s="40" t="s">
        <v>94</v>
      </c>
      <c r="C15" s="82">
        <v>2</v>
      </c>
      <c r="D15" s="82">
        <v>2</v>
      </c>
      <c r="E15" s="82">
        <v>2</v>
      </c>
      <c r="F15" s="82">
        <v>2</v>
      </c>
      <c r="G15" s="82">
        <v>2</v>
      </c>
      <c r="H15" s="82">
        <v>2</v>
      </c>
      <c r="I15" s="82">
        <v>2</v>
      </c>
      <c r="J15" s="82">
        <v>2</v>
      </c>
      <c r="K15" s="82">
        <v>2</v>
      </c>
      <c r="L15" s="82">
        <v>2</v>
      </c>
      <c r="M15" s="82">
        <v>2</v>
      </c>
      <c r="N15" s="82">
        <v>2</v>
      </c>
      <c r="O15" s="82">
        <v>2</v>
      </c>
      <c r="P15" s="82">
        <v>2</v>
      </c>
      <c r="Q15" s="82">
        <v>2</v>
      </c>
      <c r="R15" s="82">
        <v>2</v>
      </c>
      <c r="S15" s="82">
        <v>2</v>
      </c>
      <c r="T15" s="82">
        <v>2</v>
      </c>
      <c r="U15" s="82">
        <v>2</v>
      </c>
      <c r="V15" s="82">
        <v>2</v>
      </c>
      <c r="W15" s="82">
        <v>2</v>
      </c>
      <c r="X15" s="82">
        <v>2</v>
      </c>
      <c r="Y15" s="82">
        <v>2</v>
      </c>
      <c r="Z15" s="49">
        <f t="shared" si="0"/>
        <v>46</v>
      </c>
      <c r="AA15" s="84">
        <v>46</v>
      </c>
    </row>
    <row r="16" spans="2:27" ht="15" customHeight="1">
      <c r="B16" s="40" t="s">
        <v>95</v>
      </c>
      <c r="C16" s="82">
        <v>2</v>
      </c>
      <c r="D16" s="82">
        <v>2</v>
      </c>
      <c r="E16" s="82">
        <v>2</v>
      </c>
      <c r="F16" s="82">
        <v>2</v>
      </c>
      <c r="G16" s="82">
        <v>2</v>
      </c>
      <c r="H16" s="82">
        <v>2</v>
      </c>
      <c r="I16" s="82">
        <v>2</v>
      </c>
      <c r="J16" s="82">
        <v>2</v>
      </c>
      <c r="K16" s="82">
        <v>2</v>
      </c>
      <c r="L16" s="82">
        <v>2</v>
      </c>
      <c r="M16" s="82">
        <v>2</v>
      </c>
      <c r="N16" s="82">
        <v>2</v>
      </c>
      <c r="O16" s="82">
        <v>2</v>
      </c>
      <c r="P16" s="82">
        <v>2</v>
      </c>
      <c r="Q16" s="82">
        <v>2</v>
      </c>
      <c r="R16" s="82">
        <v>2</v>
      </c>
      <c r="S16" s="82">
        <v>2</v>
      </c>
      <c r="T16" s="82">
        <v>2</v>
      </c>
      <c r="U16" s="82">
        <v>2</v>
      </c>
      <c r="V16" s="82">
        <v>2</v>
      </c>
      <c r="W16" s="82">
        <v>2</v>
      </c>
      <c r="X16" s="82">
        <v>2</v>
      </c>
      <c r="Y16" s="82">
        <v>2</v>
      </c>
      <c r="Z16" s="49">
        <f t="shared" si="0"/>
        <v>46</v>
      </c>
      <c r="AA16" s="84">
        <v>46</v>
      </c>
    </row>
    <row r="17" spans="2:27" ht="15" customHeight="1">
      <c r="B17" s="40" t="s">
        <v>96</v>
      </c>
      <c r="C17" s="82">
        <v>2</v>
      </c>
      <c r="D17" s="82">
        <v>2</v>
      </c>
      <c r="E17" s="82">
        <v>2</v>
      </c>
      <c r="F17" s="82">
        <v>2</v>
      </c>
      <c r="G17" s="82">
        <v>2</v>
      </c>
      <c r="H17" s="82">
        <v>2</v>
      </c>
      <c r="I17" s="82">
        <v>2</v>
      </c>
      <c r="J17" s="82">
        <v>2</v>
      </c>
      <c r="K17" s="82">
        <v>2</v>
      </c>
      <c r="L17" s="82">
        <v>2</v>
      </c>
      <c r="M17" s="82">
        <v>2</v>
      </c>
      <c r="N17" s="82">
        <v>2</v>
      </c>
      <c r="O17" s="82">
        <v>2</v>
      </c>
      <c r="P17" s="82">
        <v>2</v>
      </c>
      <c r="Q17" s="82">
        <v>2</v>
      </c>
      <c r="R17" s="82">
        <v>2</v>
      </c>
      <c r="S17" s="83">
        <v>1</v>
      </c>
      <c r="T17" s="82">
        <v>1</v>
      </c>
      <c r="U17" s="82">
        <v>1</v>
      </c>
      <c r="V17" s="82">
        <v>1</v>
      </c>
      <c r="W17" s="89">
        <v>2</v>
      </c>
      <c r="X17" s="82">
        <v>2</v>
      </c>
      <c r="Y17" s="82">
        <v>2</v>
      </c>
      <c r="Z17" s="49">
        <f t="shared" si="0"/>
        <v>42</v>
      </c>
      <c r="AA17" s="84">
        <v>42</v>
      </c>
    </row>
    <row r="18" spans="2:27" ht="15" customHeight="1">
      <c r="B18" s="40" t="s">
        <v>55</v>
      </c>
      <c r="C18" s="86">
        <v>1</v>
      </c>
      <c r="D18" s="86">
        <v>1</v>
      </c>
      <c r="E18" s="86">
        <v>1</v>
      </c>
      <c r="F18" s="86">
        <v>1</v>
      </c>
      <c r="G18" s="86">
        <v>1</v>
      </c>
      <c r="H18" s="86">
        <v>1</v>
      </c>
      <c r="I18" s="86">
        <v>1</v>
      </c>
      <c r="J18" s="86">
        <v>1</v>
      </c>
      <c r="K18" s="86">
        <v>1</v>
      </c>
      <c r="L18" s="86">
        <v>1</v>
      </c>
      <c r="M18" s="86">
        <v>1</v>
      </c>
      <c r="N18" s="86">
        <v>1</v>
      </c>
      <c r="O18" s="86">
        <v>1</v>
      </c>
      <c r="P18" s="86">
        <v>1</v>
      </c>
      <c r="Q18" s="86">
        <v>1</v>
      </c>
      <c r="R18" s="86">
        <v>1</v>
      </c>
      <c r="S18" s="86">
        <v>1</v>
      </c>
      <c r="T18" s="86">
        <v>1</v>
      </c>
      <c r="U18" s="86">
        <v>1</v>
      </c>
      <c r="V18" s="86">
        <v>1</v>
      </c>
      <c r="W18" s="86">
        <v>1</v>
      </c>
      <c r="X18" s="86">
        <v>1</v>
      </c>
      <c r="Y18" s="86">
        <v>1</v>
      </c>
      <c r="Z18" s="49">
        <f t="shared" si="0"/>
        <v>23</v>
      </c>
      <c r="AA18" s="84">
        <v>23</v>
      </c>
    </row>
    <row r="19" spans="2:27" ht="15" customHeight="1">
      <c r="B19" s="40" t="s">
        <v>47</v>
      </c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49">
        <f t="shared" si="0"/>
        <v>0</v>
      </c>
      <c r="AA19" s="84">
        <v>23</v>
      </c>
    </row>
    <row r="20" spans="2:27" ht="15" customHeight="1">
      <c r="B20" s="40" t="s">
        <v>97</v>
      </c>
      <c r="C20" s="86">
        <v>1</v>
      </c>
      <c r="D20" s="86">
        <v>1</v>
      </c>
      <c r="E20" s="86">
        <v>1</v>
      </c>
      <c r="F20" s="86">
        <v>1</v>
      </c>
      <c r="G20" s="86">
        <v>1</v>
      </c>
      <c r="H20" s="86">
        <v>1</v>
      </c>
      <c r="I20" s="86">
        <v>1</v>
      </c>
      <c r="J20" s="86">
        <v>1</v>
      </c>
      <c r="K20" s="86">
        <v>1</v>
      </c>
      <c r="L20" s="86">
        <v>1</v>
      </c>
      <c r="M20" s="86">
        <v>1</v>
      </c>
      <c r="N20" s="86">
        <v>1</v>
      </c>
      <c r="O20" s="86">
        <v>1</v>
      </c>
      <c r="P20" s="86">
        <v>1</v>
      </c>
      <c r="Q20" s="86">
        <v>1</v>
      </c>
      <c r="R20" s="86">
        <v>1</v>
      </c>
      <c r="S20" s="86">
        <v>1</v>
      </c>
      <c r="T20" s="86">
        <v>1</v>
      </c>
      <c r="U20" s="86">
        <v>1</v>
      </c>
      <c r="V20" s="86">
        <v>1</v>
      </c>
      <c r="W20" s="86">
        <v>1</v>
      </c>
      <c r="X20" s="86">
        <v>1</v>
      </c>
      <c r="Y20" s="86">
        <v>1</v>
      </c>
      <c r="Z20" s="49">
        <f t="shared" si="0"/>
        <v>23</v>
      </c>
      <c r="AA20" s="84">
        <v>23</v>
      </c>
    </row>
    <row r="21" spans="2:27" ht="15" customHeight="1">
      <c r="B21" s="40" t="s">
        <v>98</v>
      </c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49">
        <f t="shared" si="0"/>
        <v>0</v>
      </c>
      <c r="AA21" s="84">
        <v>23</v>
      </c>
    </row>
    <row r="22" spans="2:27" ht="15" customHeight="1">
      <c r="B22" s="40" t="s">
        <v>56</v>
      </c>
      <c r="C22" s="86">
        <v>2</v>
      </c>
      <c r="D22" s="86">
        <v>2</v>
      </c>
      <c r="E22" s="86">
        <v>2</v>
      </c>
      <c r="F22" s="86">
        <v>2</v>
      </c>
      <c r="G22" s="86">
        <v>2</v>
      </c>
      <c r="H22" s="86">
        <v>2</v>
      </c>
      <c r="I22" s="86">
        <v>2</v>
      </c>
      <c r="J22" s="86">
        <v>2</v>
      </c>
      <c r="K22" s="86">
        <v>2</v>
      </c>
      <c r="L22" s="86">
        <v>2</v>
      </c>
      <c r="M22" s="86">
        <v>2</v>
      </c>
      <c r="N22" s="86">
        <v>2</v>
      </c>
      <c r="O22" s="86">
        <v>2</v>
      </c>
      <c r="P22" s="86">
        <v>2</v>
      </c>
      <c r="Q22" s="86">
        <v>2</v>
      </c>
      <c r="R22" s="86">
        <v>2</v>
      </c>
      <c r="S22" s="86">
        <v>2</v>
      </c>
      <c r="T22" s="86">
        <v>2</v>
      </c>
      <c r="U22" s="86">
        <v>2</v>
      </c>
      <c r="V22" s="86">
        <v>2</v>
      </c>
      <c r="W22" s="86">
        <v>2</v>
      </c>
      <c r="X22" s="86">
        <v>2</v>
      </c>
      <c r="Y22" s="86">
        <v>2</v>
      </c>
      <c r="Z22" s="49">
        <f t="shared" si="0"/>
        <v>46</v>
      </c>
      <c r="AA22" s="84">
        <v>46</v>
      </c>
    </row>
    <row r="23" spans="2:27" ht="15" customHeight="1">
      <c r="B23" s="40" t="s">
        <v>50</v>
      </c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49">
        <f t="shared" si="0"/>
        <v>0</v>
      </c>
      <c r="AA23" s="84">
        <v>46</v>
      </c>
    </row>
    <row r="24" spans="2:27" ht="15" customHeight="1">
      <c r="B24" s="85" t="s">
        <v>99</v>
      </c>
      <c r="C24" s="87">
        <v>2</v>
      </c>
      <c r="D24" s="87">
        <v>2</v>
      </c>
      <c r="E24" s="87">
        <v>2</v>
      </c>
      <c r="F24" s="87">
        <v>2</v>
      </c>
      <c r="G24" s="87">
        <v>2</v>
      </c>
      <c r="H24" s="87">
        <v>2</v>
      </c>
      <c r="I24" s="87">
        <v>2</v>
      </c>
      <c r="J24" s="87">
        <v>2</v>
      </c>
      <c r="K24" s="87">
        <v>2</v>
      </c>
      <c r="L24" s="87">
        <v>2</v>
      </c>
      <c r="M24" s="87">
        <v>2</v>
      </c>
      <c r="N24" s="87">
        <v>2</v>
      </c>
      <c r="O24" s="87">
        <v>2</v>
      </c>
      <c r="P24" s="87">
        <v>2</v>
      </c>
      <c r="Q24" s="87">
        <v>2</v>
      </c>
      <c r="R24" s="87">
        <v>2</v>
      </c>
      <c r="S24" s="87">
        <v>2</v>
      </c>
      <c r="T24" s="87">
        <v>2</v>
      </c>
      <c r="U24" s="87">
        <v>2</v>
      </c>
      <c r="V24" s="87">
        <v>2</v>
      </c>
      <c r="W24" s="87">
        <v>2</v>
      </c>
      <c r="X24" s="87">
        <v>2</v>
      </c>
      <c r="Y24" s="87">
        <v>2</v>
      </c>
      <c r="Z24" s="49">
        <f t="shared" si="0"/>
        <v>46</v>
      </c>
      <c r="AA24" s="84">
        <v>46</v>
      </c>
    </row>
    <row r="25" spans="2:27" ht="15" customHeight="1">
      <c r="B25" s="85" t="s">
        <v>112</v>
      </c>
      <c r="C25" s="86">
        <v>1</v>
      </c>
      <c r="D25" s="86">
        <v>1</v>
      </c>
      <c r="E25" s="86">
        <v>1</v>
      </c>
      <c r="F25" s="86">
        <v>1</v>
      </c>
      <c r="G25" s="86">
        <v>1</v>
      </c>
      <c r="H25" s="86">
        <v>1</v>
      </c>
      <c r="I25" s="86">
        <v>1</v>
      </c>
      <c r="J25" s="86">
        <v>1</v>
      </c>
      <c r="K25" s="86">
        <v>1</v>
      </c>
      <c r="L25" s="86">
        <v>1</v>
      </c>
      <c r="M25" s="86">
        <v>1</v>
      </c>
      <c r="N25" s="86">
        <v>1</v>
      </c>
      <c r="O25" s="86">
        <v>1</v>
      </c>
      <c r="P25" s="86">
        <v>1</v>
      </c>
      <c r="Q25" s="86">
        <v>1</v>
      </c>
      <c r="R25" s="86">
        <v>1</v>
      </c>
      <c r="S25" s="86">
        <v>1</v>
      </c>
      <c r="T25" s="86">
        <v>1</v>
      </c>
      <c r="U25" s="86">
        <v>1</v>
      </c>
      <c r="V25" s="86">
        <v>1</v>
      </c>
      <c r="W25" s="86">
        <v>1</v>
      </c>
      <c r="X25" s="86">
        <v>1</v>
      </c>
      <c r="Y25" s="86">
        <v>1</v>
      </c>
      <c r="Z25" s="49">
        <f t="shared" si="0"/>
        <v>23</v>
      </c>
      <c r="AA25" s="84">
        <v>23</v>
      </c>
    </row>
    <row r="26" spans="2:27" ht="15" customHeight="1">
      <c r="B26" s="85" t="s">
        <v>113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49">
        <f t="shared" si="0"/>
        <v>0</v>
      </c>
      <c r="AA26" s="84">
        <v>23</v>
      </c>
    </row>
    <row r="27" spans="2:27" ht="15" customHeight="1">
      <c r="B27" s="85" t="s">
        <v>100</v>
      </c>
      <c r="C27" s="82">
        <v>1</v>
      </c>
      <c r="D27" s="82">
        <v>1</v>
      </c>
      <c r="E27" s="82">
        <v>1</v>
      </c>
      <c r="F27" s="82">
        <v>1</v>
      </c>
      <c r="G27" s="82">
        <v>1</v>
      </c>
      <c r="H27" s="82">
        <v>1</v>
      </c>
      <c r="I27" s="82">
        <v>1</v>
      </c>
      <c r="J27" s="82">
        <v>1</v>
      </c>
      <c r="K27" s="82">
        <v>1</v>
      </c>
      <c r="L27" s="82">
        <v>1</v>
      </c>
      <c r="M27" s="82">
        <v>1</v>
      </c>
      <c r="N27" s="82">
        <v>1</v>
      </c>
      <c r="O27" s="82">
        <v>1</v>
      </c>
      <c r="P27" s="82">
        <v>1</v>
      </c>
      <c r="Q27" s="82">
        <v>1</v>
      </c>
      <c r="R27" s="82">
        <v>1</v>
      </c>
      <c r="S27" s="82">
        <v>1</v>
      </c>
      <c r="T27" s="82">
        <v>1</v>
      </c>
      <c r="U27" s="82">
        <v>1</v>
      </c>
      <c r="V27" s="82">
        <v>1</v>
      </c>
      <c r="W27" s="82">
        <v>1</v>
      </c>
      <c r="X27" s="82">
        <v>1</v>
      </c>
      <c r="Y27" s="82">
        <v>1</v>
      </c>
      <c r="Z27" s="49">
        <f t="shared" si="0"/>
        <v>23</v>
      </c>
      <c r="AA27" s="84">
        <v>23</v>
      </c>
    </row>
    <row r="28" spans="2:27" ht="15" customHeight="1">
      <c r="B28" s="85" t="s">
        <v>114</v>
      </c>
      <c r="C28" s="86">
        <v>1</v>
      </c>
      <c r="D28" s="86">
        <v>1</v>
      </c>
      <c r="E28" s="86">
        <v>1</v>
      </c>
      <c r="F28" s="86">
        <v>1</v>
      </c>
      <c r="G28" s="86">
        <v>1</v>
      </c>
      <c r="H28" s="86">
        <v>1</v>
      </c>
      <c r="I28" s="86">
        <v>1</v>
      </c>
      <c r="J28" s="86">
        <v>1</v>
      </c>
      <c r="K28" s="86">
        <v>1</v>
      </c>
      <c r="L28" s="86">
        <v>1</v>
      </c>
      <c r="M28" s="86">
        <v>1</v>
      </c>
      <c r="N28" s="86">
        <v>1</v>
      </c>
      <c r="O28" s="86">
        <v>1</v>
      </c>
      <c r="P28" s="86">
        <v>1</v>
      </c>
      <c r="Q28" s="86">
        <v>1</v>
      </c>
      <c r="R28" s="86">
        <v>1</v>
      </c>
      <c r="S28" s="86">
        <v>1</v>
      </c>
      <c r="T28" s="86">
        <v>1</v>
      </c>
      <c r="U28" s="86">
        <v>1</v>
      </c>
      <c r="V28" s="86">
        <v>1</v>
      </c>
      <c r="W28" s="86">
        <v>1</v>
      </c>
      <c r="X28" s="86">
        <v>1</v>
      </c>
      <c r="Y28" s="86">
        <v>1</v>
      </c>
      <c r="Z28" s="49">
        <f t="shared" si="0"/>
        <v>23</v>
      </c>
      <c r="AA28" s="84">
        <v>23</v>
      </c>
    </row>
    <row r="29" spans="2:27" ht="15" customHeight="1">
      <c r="B29" s="85" t="s">
        <v>115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49">
        <f t="shared" si="0"/>
        <v>0</v>
      </c>
      <c r="AA29" s="84">
        <v>23</v>
      </c>
    </row>
    <row r="30" spans="2:27" ht="15" customHeight="1">
      <c r="B30" s="85" t="s">
        <v>101</v>
      </c>
      <c r="C30" s="82">
        <v>1</v>
      </c>
      <c r="D30" s="82">
        <v>1</v>
      </c>
      <c r="E30" s="82">
        <v>1</v>
      </c>
      <c r="F30" s="82">
        <v>1</v>
      </c>
      <c r="G30" s="82">
        <v>1</v>
      </c>
      <c r="H30" s="82">
        <v>1</v>
      </c>
      <c r="I30" s="82">
        <v>1</v>
      </c>
      <c r="J30" s="82">
        <v>1</v>
      </c>
      <c r="K30" s="82">
        <v>1</v>
      </c>
      <c r="L30" s="82">
        <v>1</v>
      </c>
      <c r="M30" s="82">
        <v>1</v>
      </c>
      <c r="N30" s="82">
        <v>1</v>
      </c>
      <c r="O30" s="82">
        <v>1</v>
      </c>
      <c r="P30" s="82">
        <v>1</v>
      </c>
      <c r="Q30" s="82">
        <v>1</v>
      </c>
      <c r="R30" s="82">
        <v>1</v>
      </c>
      <c r="S30" s="82">
        <v>1</v>
      </c>
      <c r="T30" s="82">
        <v>1</v>
      </c>
      <c r="U30" s="82">
        <v>1</v>
      </c>
      <c r="V30" s="82">
        <v>1</v>
      </c>
      <c r="W30" s="82">
        <v>1</v>
      </c>
      <c r="X30" s="82">
        <v>1</v>
      </c>
      <c r="Y30" s="82">
        <v>1</v>
      </c>
      <c r="Z30" s="49">
        <f t="shared" si="0"/>
        <v>23</v>
      </c>
      <c r="AA30" s="84">
        <v>23</v>
      </c>
    </row>
    <row r="31" spans="2:27" ht="15" customHeight="1">
      <c r="B31" s="85" t="s">
        <v>102</v>
      </c>
      <c r="C31" s="82">
        <v>1</v>
      </c>
      <c r="D31" s="82">
        <v>1</v>
      </c>
      <c r="E31" s="82">
        <v>1</v>
      </c>
      <c r="F31" s="82">
        <v>1</v>
      </c>
      <c r="G31" s="82">
        <v>1</v>
      </c>
      <c r="H31" s="82">
        <v>1</v>
      </c>
      <c r="I31" s="82">
        <v>1</v>
      </c>
      <c r="J31" s="82">
        <v>1</v>
      </c>
      <c r="K31" s="82">
        <v>1</v>
      </c>
      <c r="L31" s="82">
        <v>1</v>
      </c>
      <c r="M31" s="82">
        <v>1</v>
      </c>
      <c r="N31" s="82">
        <v>1</v>
      </c>
      <c r="O31" s="82">
        <v>1</v>
      </c>
      <c r="P31" s="82">
        <v>1</v>
      </c>
      <c r="Q31" s="82">
        <v>1</v>
      </c>
      <c r="R31" s="82">
        <v>1</v>
      </c>
      <c r="S31" s="82">
        <v>1</v>
      </c>
      <c r="T31" s="82">
        <v>1</v>
      </c>
      <c r="U31" s="82">
        <v>1</v>
      </c>
      <c r="V31" s="82">
        <v>1</v>
      </c>
      <c r="W31" s="82">
        <v>1</v>
      </c>
      <c r="X31" s="82">
        <v>1</v>
      </c>
      <c r="Y31" s="82">
        <v>1</v>
      </c>
      <c r="Z31" s="49">
        <f t="shared" si="0"/>
        <v>23</v>
      </c>
      <c r="AA31" s="84">
        <v>23</v>
      </c>
    </row>
    <row r="32" spans="2:27" ht="15" customHeight="1">
      <c r="B32" s="88" t="s">
        <v>103</v>
      </c>
      <c r="C32" s="86">
        <v>1</v>
      </c>
      <c r="D32" s="86">
        <v>1</v>
      </c>
      <c r="E32" s="86">
        <v>1</v>
      </c>
      <c r="F32" s="86">
        <v>1</v>
      </c>
      <c r="G32" s="86">
        <v>1</v>
      </c>
      <c r="H32" s="86">
        <v>1</v>
      </c>
      <c r="I32" s="86">
        <v>1</v>
      </c>
      <c r="J32" s="86">
        <v>1</v>
      </c>
      <c r="K32" s="86">
        <v>1</v>
      </c>
      <c r="L32" s="86">
        <v>1</v>
      </c>
      <c r="M32" s="86">
        <v>1</v>
      </c>
      <c r="N32" s="86">
        <v>1</v>
      </c>
      <c r="O32" s="86">
        <v>1</v>
      </c>
      <c r="P32" s="86">
        <v>1</v>
      </c>
      <c r="Q32" s="86">
        <v>1</v>
      </c>
      <c r="R32" s="86">
        <v>1</v>
      </c>
      <c r="S32" s="86">
        <v>1</v>
      </c>
      <c r="T32" s="86">
        <v>1</v>
      </c>
      <c r="U32" s="86">
        <v>1</v>
      </c>
      <c r="V32" s="86">
        <v>1</v>
      </c>
      <c r="W32" s="86">
        <v>1</v>
      </c>
      <c r="X32" s="86">
        <v>1</v>
      </c>
      <c r="Y32" s="86">
        <v>1</v>
      </c>
      <c r="Z32" s="49">
        <f t="shared" si="0"/>
        <v>23</v>
      </c>
      <c r="AA32" s="84">
        <v>23</v>
      </c>
    </row>
    <row r="33" spans="2:33" ht="15" customHeight="1">
      <c r="B33" s="88" t="s">
        <v>104</v>
      </c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49">
        <f t="shared" si="0"/>
        <v>0</v>
      </c>
      <c r="AA33" s="84">
        <v>23</v>
      </c>
      <c r="AB33" s="174"/>
      <c r="AC33" s="174"/>
      <c r="AD33" s="174"/>
      <c r="AE33" s="174"/>
      <c r="AF33" s="174"/>
      <c r="AG33" s="174"/>
    </row>
    <row r="34" spans="2:33" ht="15" customHeight="1">
      <c r="B34" s="88" t="s">
        <v>105</v>
      </c>
      <c r="C34" s="86">
        <v>2</v>
      </c>
      <c r="D34" s="86">
        <v>2</v>
      </c>
      <c r="E34" s="86">
        <v>2</v>
      </c>
      <c r="F34" s="86">
        <v>2</v>
      </c>
      <c r="G34" s="86">
        <v>2</v>
      </c>
      <c r="H34" s="86">
        <v>2</v>
      </c>
      <c r="I34" s="86">
        <v>2</v>
      </c>
      <c r="J34" s="86">
        <v>2</v>
      </c>
      <c r="K34" s="86">
        <v>2</v>
      </c>
      <c r="L34" s="86">
        <v>2</v>
      </c>
      <c r="M34" s="83">
        <v>1</v>
      </c>
      <c r="N34" s="86">
        <v>1</v>
      </c>
      <c r="O34" s="86">
        <v>1</v>
      </c>
      <c r="P34" s="86">
        <v>1</v>
      </c>
      <c r="Q34" s="86">
        <v>1</v>
      </c>
      <c r="R34" s="86">
        <v>1</v>
      </c>
      <c r="S34" s="86">
        <v>1</v>
      </c>
      <c r="T34" s="86">
        <v>1</v>
      </c>
      <c r="U34" s="86">
        <v>1</v>
      </c>
      <c r="V34" s="86">
        <v>1</v>
      </c>
      <c r="W34" s="83"/>
      <c r="X34" s="87"/>
      <c r="Y34" s="87"/>
      <c r="Z34" s="49">
        <f t="shared" si="0"/>
        <v>30</v>
      </c>
      <c r="AA34" s="84">
        <v>30</v>
      </c>
    </row>
    <row r="35" spans="2:33" ht="15" customHeight="1">
      <c r="B35" s="88" t="s">
        <v>106</v>
      </c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7"/>
      <c r="X35" s="87"/>
      <c r="Y35" s="87"/>
      <c r="Z35" s="49">
        <f t="shared" si="0"/>
        <v>0</v>
      </c>
      <c r="AA35" s="84">
        <v>30</v>
      </c>
    </row>
    <row r="36" spans="2:33" ht="15" customHeight="1">
      <c r="B36" s="88" t="s">
        <v>107</v>
      </c>
      <c r="C36" s="82">
        <v>2</v>
      </c>
      <c r="D36" s="82">
        <v>2</v>
      </c>
      <c r="E36" s="82">
        <v>2</v>
      </c>
      <c r="F36" s="82">
        <v>2</v>
      </c>
      <c r="G36" s="82">
        <v>2</v>
      </c>
      <c r="H36" s="82">
        <v>2</v>
      </c>
      <c r="I36" s="82">
        <v>2</v>
      </c>
      <c r="J36" s="82">
        <v>2</v>
      </c>
      <c r="K36" s="82">
        <v>2</v>
      </c>
      <c r="L36" s="82">
        <v>2</v>
      </c>
      <c r="M36" s="82">
        <v>2</v>
      </c>
      <c r="N36" s="82">
        <v>2</v>
      </c>
      <c r="O36" s="82">
        <v>2</v>
      </c>
      <c r="P36" s="82">
        <v>2</v>
      </c>
      <c r="Q36" s="82">
        <v>2</v>
      </c>
      <c r="R36" s="82">
        <v>2</v>
      </c>
      <c r="S36" s="82">
        <v>2</v>
      </c>
      <c r="T36" s="82">
        <v>2</v>
      </c>
      <c r="U36" s="82">
        <v>2</v>
      </c>
      <c r="V36" s="82">
        <v>2</v>
      </c>
      <c r="W36" s="82">
        <v>2</v>
      </c>
      <c r="X36" s="82">
        <v>2</v>
      </c>
      <c r="Y36" s="82">
        <v>2</v>
      </c>
      <c r="Z36" s="49">
        <f t="shared" si="0"/>
        <v>46</v>
      </c>
      <c r="AA36" s="84">
        <v>46</v>
      </c>
    </row>
    <row r="37" spans="2:33" ht="15" customHeight="1">
      <c r="B37" s="88" t="s">
        <v>108</v>
      </c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9">
        <v>1</v>
      </c>
      <c r="N37" s="93">
        <v>1</v>
      </c>
      <c r="O37" s="86">
        <v>1</v>
      </c>
      <c r="P37" s="86">
        <v>1</v>
      </c>
      <c r="Q37" s="86">
        <v>1</v>
      </c>
      <c r="R37" s="86">
        <v>1</v>
      </c>
      <c r="S37" s="89">
        <v>2</v>
      </c>
      <c r="T37" s="89">
        <v>3</v>
      </c>
      <c r="U37" s="89">
        <v>5</v>
      </c>
      <c r="V37" s="86">
        <v>5</v>
      </c>
      <c r="W37" s="86">
        <v>5</v>
      </c>
      <c r="X37" s="86">
        <v>5</v>
      </c>
      <c r="Y37" s="86">
        <v>5</v>
      </c>
      <c r="Z37" s="49">
        <f t="shared" si="0"/>
        <v>36</v>
      </c>
      <c r="AA37" s="84">
        <v>36</v>
      </c>
    </row>
    <row r="38" spans="2:33" ht="15" customHeight="1">
      <c r="B38" s="88" t="s">
        <v>109</v>
      </c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93"/>
      <c r="N38" s="93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49">
        <f t="shared" si="0"/>
        <v>0</v>
      </c>
      <c r="AA38" s="84">
        <v>36</v>
      </c>
    </row>
    <row r="39" spans="2:33" ht="15" customHeight="1">
      <c r="B39" s="88" t="s">
        <v>110</v>
      </c>
      <c r="C39" s="86">
        <v>2</v>
      </c>
      <c r="D39" s="86">
        <v>2</v>
      </c>
      <c r="E39" s="86">
        <v>2</v>
      </c>
      <c r="F39" s="86">
        <v>2</v>
      </c>
      <c r="G39" s="86">
        <v>2</v>
      </c>
      <c r="H39" s="86">
        <v>2</v>
      </c>
      <c r="I39" s="86">
        <v>2</v>
      </c>
      <c r="J39" s="86">
        <v>2</v>
      </c>
      <c r="K39" s="86">
        <v>2</v>
      </c>
      <c r="L39" s="86">
        <v>2</v>
      </c>
      <c r="M39" s="86">
        <v>2</v>
      </c>
      <c r="N39" s="86">
        <v>2</v>
      </c>
      <c r="O39" s="86">
        <v>2</v>
      </c>
      <c r="P39" s="86">
        <v>2</v>
      </c>
      <c r="Q39" s="86">
        <v>2</v>
      </c>
      <c r="R39" s="86">
        <v>2</v>
      </c>
      <c r="S39" s="86">
        <v>2</v>
      </c>
      <c r="T39" s="86">
        <v>2</v>
      </c>
      <c r="U39" s="94"/>
      <c r="V39" s="92"/>
      <c r="W39" s="92"/>
      <c r="X39" s="92"/>
      <c r="Y39" s="92"/>
      <c r="Z39" s="49">
        <f t="shared" si="0"/>
        <v>36</v>
      </c>
      <c r="AA39" s="84">
        <v>36</v>
      </c>
    </row>
    <row r="40" spans="2:33" ht="15" customHeight="1" thickBot="1">
      <c r="B40" s="88" t="s">
        <v>111</v>
      </c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91"/>
      <c r="V40" s="91"/>
      <c r="W40" s="91"/>
      <c r="X40" s="91"/>
      <c r="Y40" s="91"/>
      <c r="Z40" s="49">
        <f t="shared" si="0"/>
        <v>0</v>
      </c>
      <c r="AA40" s="84">
        <v>36</v>
      </c>
    </row>
    <row r="41" spans="2:33">
      <c r="B41" s="90"/>
      <c r="C41" s="90">
        <f>SUM(C6:C40)</f>
        <v>36</v>
      </c>
      <c r="D41" s="90">
        <f t="shared" ref="D41:X41" si="1">SUM(D6:D40)</f>
        <v>36</v>
      </c>
      <c r="E41" s="90">
        <f t="shared" si="1"/>
        <v>36</v>
      </c>
      <c r="F41" s="90">
        <f t="shared" si="1"/>
        <v>36</v>
      </c>
      <c r="G41" s="90">
        <f t="shared" si="1"/>
        <v>36</v>
      </c>
      <c r="H41" s="90">
        <f t="shared" si="1"/>
        <v>36</v>
      </c>
      <c r="I41" s="90">
        <f t="shared" si="1"/>
        <v>36</v>
      </c>
      <c r="J41" s="90">
        <f t="shared" si="1"/>
        <v>36</v>
      </c>
      <c r="K41" s="90">
        <f t="shared" si="1"/>
        <v>36</v>
      </c>
      <c r="L41" s="90">
        <f t="shared" si="1"/>
        <v>36</v>
      </c>
      <c r="M41" s="90">
        <f t="shared" si="1"/>
        <v>36</v>
      </c>
      <c r="N41" s="90">
        <f t="shared" si="1"/>
        <v>36</v>
      </c>
      <c r="O41" s="90">
        <f t="shared" si="1"/>
        <v>36</v>
      </c>
      <c r="P41" s="90">
        <f t="shared" si="1"/>
        <v>36</v>
      </c>
      <c r="Q41" s="90">
        <f t="shared" si="1"/>
        <v>36</v>
      </c>
      <c r="R41" s="90">
        <f t="shared" si="1"/>
        <v>36</v>
      </c>
      <c r="S41" s="90">
        <f t="shared" si="1"/>
        <v>36</v>
      </c>
      <c r="T41" s="90">
        <f t="shared" si="1"/>
        <v>36</v>
      </c>
      <c r="U41" s="90">
        <f t="shared" si="1"/>
        <v>36</v>
      </c>
      <c r="V41" s="90">
        <f t="shared" si="1"/>
        <v>36</v>
      </c>
      <c r="W41" s="90">
        <f t="shared" si="1"/>
        <v>36</v>
      </c>
      <c r="X41" s="90">
        <f t="shared" si="1"/>
        <v>36</v>
      </c>
      <c r="Y41" s="90">
        <f>SUM(Y6:Y40)</f>
        <v>36</v>
      </c>
      <c r="Z41" s="90">
        <f>SUM(Z6:Z40)</f>
        <v>828</v>
      </c>
      <c r="AA41" s="90">
        <f>SUM(AA6:AA40)</f>
        <v>1160</v>
      </c>
    </row>
    <row r="42" spans="2:33"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</row>
  </sheetData>
  <mergeCells count="4">
    <mergeCell ref="B2:Z2"/>
    <mergeCell ref="B3:Z3"/>
    <mergeCell ref="Z4:Z5"/>
    <mergeCell ref="AB33:AG33"/>
  </mergeCells>
  <pageMargins left="0" right="0" top="0" bottom="0" header="0.31496062992125984" footer="0.31496062992125984"/>
  <pageSetup paperSize="9" scale="9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FF86D-7E8D-4AA5-8079-9F35EBA124D9}">
  <sheetPr>
    <pageSetUpPr fitToPage="1"/>
  </sheetPr>
  <dimension ref="A3:X56"/>
  <sheetViews>
    <sheetView tabSelected="1" topLeftCell="A13" zoomScale="106" zoomScaleNormal="106" workbookViewId="0">
      <selection activeCell="A3" sqref="A3:R38"/>
    </sheetView>
  </sheetViews>
  <sheetFormatPr defaultRowHeight="12.75"/>
  <cols>
    <col min="1" max="1" width="36.28515625" customWidth="1"/>
    <col min="2" max="2" width="6.42578125" customWidth="1"/>
    <col min="3" max="14" width="5.28515625" customWidth="1"/>
    <col min="15" max="15" width="5.85546875" customWidth="1"/>
    <col min="16" max="16" width="5.28515625" customWidth="1"/>
    <col min="17" max="17" width="6.7109375" customWidth="1"/>
    <col min="21" max="21" width="13.85546875" customWidth="1"/>
  </cols>
  <sheetData>
    <row r="3" spans="1:24" ht="15">
      <c r="A3" s="156" t="s">
        <v>157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</row>
    <row r="4" spans="1:24" ht="18.75">
      <c r="A4" s="178" t="s">
        <v>158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90"/>
      <c r="T4" s="90"/>
      <c r="U4" s="90"/>
      <c r="V4" s="90"/>
      <c r="W4" s="90"/>
      <c r="X4" s="90"/>
    </row>
    <row r="5" spans="1:24" ht="15.75" thickBot="1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0"/>
      <c r="T5" s="90"/>
      <c r="U5" s="90"/>
      <c r="V5" s="90"/>
      <c r="W5" s="90"/>
      <c r="X5" s="90"/>
    </row>
    <row r="6" spans="1:24" ht="60.75" customHeight="1">
      <c r="A6" s="96"/>
      <c r="B6" s="97">
        <v>45170</v>
      </c>
      <c r="C6" s="97">
        <v>45177</v>
      </c>
      <c r="D6" s="97">
        <v>45184</v>
      </c>
      <c r="E6" s="97">
        <v>45191</v>
      </c>
      <c r="F6" s="97">
        <v>45198</v>
      </c>
      <c r="G6" s="97">
        <v>45205</v>
      </c>
      <c r="H6" s="97">
        <v>45212</v>
      </c>
      <c r="I6" s="97">
        <v>45219</v>
      </c>
      <c r="J6" s="97">
        <v>45226</v>
      </c>
      <c r="K6" s="97">
        <v>45233</v>
      </c>
      <c r="L6" s="97">
        <v>45240</v>
      </c>
      <c r="M6" s="97">
        <v>45247</v>
      </c>
      <c r="N6" s="97">
        <v>45254</v>
      </c>
      <c r="O6" s="97">
        <v>45261</v>
      </c>
      <c r="P6" s="97">
        <v>45268</v>
      </c>
      <c r="Q6" s="97">
        <v>45275</v>
      </c>
      <c r="R6" s="179" t="s">
        <v>1</v>
      </c>
      <c r="S6" s="181" t="s">
        <v>20</v>
      </c>
      <c r="T6" s="183" t="s">
        <v>21</v>
      </c>
      <c r="U6" s="90"/>
      <c r="V6" s="90"/>
      <c r="W6" s="90"/>
      <c r="X6" s="90"/>
    </row>
    <row r="7" spans="1:24" ht="23.25" customHeight="1">
      <c r="A7" s="98" t="s">
        <v>2</v>
      </c>
      <c r="B7" s="99">
        <v>1</v>
      </c>
      <c r="C7" s="99">
        <v>2</v>
      </c>
      <c r="D7" s="99">
        <v>3</v>
      </c>
      <c r="E7" s="99">
        <v>4</v>
      </c>
      <c r="F7" s="99">
        <v>5</v>
      </c>
      <c r="G7" s="99">
        <v>6</v>
      </c>
      <c r="H7" s="99">
        <v>7</v>
      </c>
      <c r="I7" s="99">
        <v>8</v>
      </c>
      <c r="J7" s="99">
        <v>9</v>
      </c>
      <c r="K7" s="99">
        <v>10</v>
      </c>
      <c r="L7" s="99">
        <v>11</v>
      </c>
      <c r="M7" s="99">
        <v>12</v>
      </c>
      <c r="N7" s="99">
        <v>13</v>
      </c>
      <c r="O7" s="99">
        <v>14</v>
      </c>
      <c r="P7" s="99">
        <v>15</v>
      </c>
      <c r="Q7" s="100">
        <v>16</v>
      </c>
      <c r="R7" s="180"/>
      <c r="S7" s="182"/>
      <c r="T7" s="184"/>
      <c r="U7" s="90"/>
      <c r="V7" s="90"/>
      <c r="W7" s="90"/>
      <c r="X7" s="90"/>
    </row>
    <row r="8" spans="1:24" ht="15.75" customHeight="1">
      <c r="A8" s="101" t="s">
        <v>121</v>
      </c>
      <c r="B8" s="185" t="s">
        <v>122</v>
      </c>
      <c r="C8" s="102">
        <v>2</v>
      </c>
      <c r="D8" s="102">
        <v>2</v>
      </c>
      <c r="E8" s="102">
        <v>2</v>
      </c>
      <c r="F8" s="102">
        <v>2</v>
      </c>
      <c r="G8" s="102">
        <v>2</v>
      </c>
      <c r="H8" s="102">
        <v>2</v>
      </c>
      <c r="I8" s="102">
        <v>2</v>
      </c>
      <c r="J8" s="102">
        <v>2</v>
      </c>
      <c r="K8" s="102">
        <v>2</v>
      </c>
      <c r="L8" s="102">
        <v>2</v>
      </c>
      <c r="M8" s="102">
        <v>2</v>
      </c>
      <c r="N8" s="102">
        <v>2</v>
      </c>
      <c r="O8" s="187" t="s">
        <v>123</v>
      </c>
      <c r="P8" s="103">
        <v>2</v>
      </c>
      <c r="Q8" s="104">
        <v>2</v>
      </c>
      <c r="R8" s="154">
        <f>SUM(Q8+P8+N8+M8+L8+K8+J8+I8+H8+G8+F8+E8+D8+C8)</f>
        <v>28</v>
      </c>
      <c r="S8" s="105">
        <v>28</v>
      </c>
      <c r="T8" s="106">
        <v>40</v>
      </c>
      <c r="U8" s="90"/>
      <c r="V8" s="90"/>
      <c r="W8" s="90"/>
      <c r="X8" s="90"/>
    </row>
    <row r="9" spans="1:24" ht="15.75" customHeight="1">
      <c r="A9" s="101" t="s">
        <v>124</v>
      </c>
      <c r="B9" s="186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88"/>
      <c r="P9" s="103"/>
      <c r="Q9" s="104"/>
      <c r="R9" s="154">
        <f t="shared" ref="R9:R33" si="0">SUM(Q9+P9+N9+M9+L9+K9+J9+I9+H9+G9+F9+E9+D9+C9)</f>
        <v>0</v>
      </c>
      <c r="S9" s="105">
        <v>28</v>
      </c>
      <c r="T9" s="106">
        <v>40</v>
      </c>
      <c r="U9" s="90"/>
      <c r="V9" s="90"/>
      <c r="W9" s="90"/>
      <c r="X9" s="90"/>
    </row>
    <row r="10" spans="1:24" ht="15.75">
      <c r="A10" s="101" t="s">
        <v>125</v>
      </c>
      <c r="B10" s="186"/>
      <c r="C10" s="107">
        <v>2</v>
      </c>
      <c r="D10" s="107">
        <v>2</v>
      </c>
      <c r="E10" s="107">
        <v>2</v>
      </c>
      <c r="F10" s="107">
        <v>2</v>
      </c>
      <c r="G10" s="107">
        <v>2</v>
      </c>
      <c r="H10" s="107">
        <v>2</v>
      </c>
      <c r="I10" s="107">
        <v>2</v>
      </c>
      <c r="J10" s="107">
        <v>2</v>
      </c>
      <c r="K10" s="107">
        <v>2</v>
      </c>
      <c r="L10" s="107">
        <v>2</v>
      </c>
      <c r="M10" s="107">
        <v>2</v>
      </c>
      <c r="N10" s="107">
        <v>2</v>
      </c>
      <c r="O10" s="188"/>
      <c r="P10" s="107">
        <v>2</v>
      </c>
      <c r="Q10" s="107">
        <v>2</v>
      </c>
      <c r="R10" s="154">
        <f t="shared" si="0"/>
        <v>28</v>
      </c>
      <c r="S10" s="105">
        <v>28</v>
      </c>
      <c r="T10" s="106">
        <v>40</v>
      </c>
      <c r="U10" s="90"/>
      <c r="V10" s="90"/>
      <c r="W10" s="90"/>
      <c r="X10" s="90"/>
    </row>
    <row r="11" spans="1:24" ht="15.75">
      <c r="A11" s="101" t="s">
        <v>126</v>
      </c>
      <c r="B11" s="186"/>
      <c r="C11" s="107">
        <v>1</v>
      </c>
      <c r="D11" s="107">
        <v>1</v>
      </c>
      <c r="E11" s="107">
        <v>1</v>
      </c>
      <c r="F11" s="107">
        <v>1</v>
      </c>
      <c r="G11" s="107">
        <v>1</v>
      </c>
      <c r="H11" s="107">
        <v>1</v>
      </c>
      <c r="I11" s="107">
        <v>1</v>
      </c>
      <c r="J11" s="107">
        <v>1</v>
      </c>
      <c r="K11" s="107">
        <v>1</v>
      </c>
      <c r="L11" s="107">
        <v>1</v>
      </c>
      <c r="M11" s="107">
        <v>1</v>
      </c>
      <c r="N11" s="107">
        <v>1</v>
      </c>
      <c r="O11" s="188"/>
      <c r="P11" s="107">
        <v>1</v>
      </c>
      <c r="Q11" s="107">
        <v>1</v>
      </c>
      <c r="R11" s="154">
        <f t="shared" si="0"/>
        <v>14</v>
      </c>
      <c r="S11" s="105">
        <v>14</v>
      </c>
      <c r="T11" s="106">
        <v>20</v>
      </c>
      <c r="U11" s="90"/>
      <c r="V11" s="90"/>
      <c r="W11" s="90"/>
      <c r="X11" s="90"/>
    </row>
    <row r="12" spans="1:24" ht="15.75">
      <c r="A12" s="101" t="s">
        <v>127</v>
      </c>
      <c r="B12" s="186"/>
      <c r="C12" s="108">
        <v>2</v>
      </c>
      <c r="D12" s="108">
        <v>2</v>
      </c>
      <c r="E12" s="108">
        <v>2</v>
      </c>
      <c r="F12" s="108">
        <v>2</v>
      </c>
      <c r="G12" s="108">
        <v>2</v>
      </c>
      <c r="H12" s="108">
        <v>2</v>
      </c>
      <c r="I12" s="108">
        <v>2</v>
      </c>
      <c r="J12" s="108">
        <v>2</v>
      </c>
      <c r="K12" s="108">
        <v>2</v>
      </c>
      <c r="L12" s="108">
        <v>2</v>
      </c>
      <c r="M12" s="109">
        <v>3</v>
      </c>
      <c r="N12" s="108">
        <v>3</v>
      </c>
      <c r="O12" s="188"/>
      <c r="P12" s="108">
        <v>3</v>
      </c>
      <c r="Q12" s="108">
        <v>3</v>
      </c>
      <c r="R12" s="154">
        <f t="shared" si="0"/>
        <v>32</v>
      </c>
      <c r="S12" s="105">
        <v>32</v>
      </c>
      <c r="T12" s="106"/>
      <c r="U12" s="90"/>
      <c r="V12" s="90"/>
      <c r="W12" s="90"/>
      <c r="X12" s="90"/>
    </row>
    <row r="13" spans="1:24" ht="15.75">
      <c r="A13" s="101" t="s">
        <v>128</v>
      </c>
      <c r="B13" s="186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88"/>
      <c r="P13" s="102"/>
      <c r="Q13" s="110"/>
      <c r="R13" s="154">
        <f t="shared" si="0"/>
        <v>0</v>
      </c>
      <c r="S13" s="105">
        <v>32</v>
      </c>
      <c r="T13" s="106"/>
      <c r="U13" s="90"/>
      <c r="V13" s="90"/>
      <c r="W13" s="90"/>
      <c r="X13" s="90"/>
    </row>
    <row r="14" spans="1:24" ht="15.75">
      <c r="A14" s="101" t="s">
        <v>129</v>
      </c>
      <c r="B14" s="186"/>
      <c r="C14" s="102">
        <v>2</v>
      </c>
      <c r="D14" s="102">
        <v>2</v>
      </c>
      <c r="E14" s="102">
        <v>2</v>
      </c>
      <c r="F14" s="102">
        <v>2</v>
      </c>
      <c r="G14" s="102">
        <v>2</v>
      </c>
      <c r="H14" s="102">
        <v>2</v>
      </c>
      <c r="I14" s="102">
        <v>2</v>
      </c>
      <c r="J14" s="102">
        <v>2</v>
      </c>
      <c r="K14" s="111">
        <v>3</v>
      </c>
      <c r="L14" s="102">
        <v>3</v>
      </c>
      <c r="M14" s="102">
        <v>3</v>
      </c>
      <c r="N14" s="102">
        <v>3</v>
      </c>
      <c r="O14" s="188"/>
      <c r="P14" s="102">
        <v>3</v>
      </c>
      <c r="Q14" s="102">
        <v>3</v>
      </c>
      <c r="R14" s="154">
        <f t="shared" si="0"/>
        <v>34</v>
      </c>
      <c r="S14" s="105">
        <v>34</v>
      </c>
      <c r="T14" s="106"/>
      <c r="U14" s="90"/>
      <c r="V14" s="90"/>
      <c r="W14" s="90"/>
      <c r="X14" s="90"/>
    </row>
    <row r="15" spans="1:24" ht="15.75">
      <c r="A15" s="101" t="s">
        <v>130</v>
      </c>
      <c r="B15" s="186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88"/>
      <c r="P15" s="102"/>
      <c r="Q15" s="102"/>
      <c r="R15" s="154">
        <f>SUM(Q15+P15+N15+M15+L15+K15+J15+I15+H15+G15+F15+E15+D15+C15)</f>
        <v>0</v>
      </c>
      <c r="S15" s="105">
        <v>34</v>
      </c>
      <c r="T15" s="106"/>
      <c r="U15" s="90"/>
      <c r="V15" s="90"/>
      <c r="W15" s="90"/>
      <c r="X15" s="90"/>
    </row>
    <row r="16" spans="1:24" ht="15.75">
      <c r="A16" s="101" t="s">
        <v>131</v>
      </c>
      <c r="B16" s="186"/>
      <c r="C16" s="112">
        <v>3</v>
      </c>
      <c r="D16" s="112">
        <v>3</v>
      </c>
      <c r="E16" s="112">
        <v>3</v>
      </c>
      <c r="F16" s="112">
        <v>3</v>
      </c>
      <c r="G16" s="112">
        <v>3</v>
      </c>
      <c r="H16" s="112">
        <v>3</v>
      </c>
      <c r="I16" s="112">
        <v>3</v>
      </c>
      <c r="J16" s="112">
        <v>3</v>
      </c>
      <c r="K16" s="112">
        <v>3</v>
      </c>
      <c r="L16" s="112">
        <v>3</v>
      </c>
      <c r="M16" s="112">
        <v>3</v>
      </c>
      <c r="N16" s="112">
        <v>3</v>
      </c>
      <c r="O16" s="188"/>
      <c r="P16" s="112">
        <v>3</v>
      </c>
      <c r="Q16" s="112">
        <v>3</v>
      </c>
      <c r="R16" s="154">
        <f t="shared" si="0"/>
        <v>42</v>
      </c>
      <c r="S16" s="105">
        <v>42</v>
      </c>
      <c r="T16" s="113">
        <v>128</v>
      </c>
      <c r="U16" s="90"/>
      <c r="V16" s="90"/>
      <c r="W16" s="90"/>
      <c r="X16" s="90"/>
    </row>
    <row r="17" spans="1:24" ht="15.75">
      <c r="A17" s="101" t="s">
        <v>132</v>
      </c>
      <c r="B17" s="186"/>
      <c r="C17" s="102">
        <v>2</v>
      </c>
      <c r="D17" s="102">
        <v>2</v>
      </c>
      <c r="E17" s="102">
        <v>2</v>
      </c>
      <c r="F17" s="102">
        <v>2</v>
      </c>
      <c r="G17" s="102">
        <v>2</v>
      </c>
      <c r="H17" s="102">
        <v>2</v>
      </c>
      <c r="I17" s="102">
        <v>2</v>
      </c>
      <c r="J17" s="102">
        <v>2</v>
      </c>
      <c r="K17" s="102">
        <v>2</v>
      </c>
      <c r="L17" s="102">
        <v>2</v>
      </c>
      <c r="M17" s="102">
        <v>2</v>
      </c>
      <c r="N17" s="114"/>
      <c r="O17" s="188"/>
      <c r="P17" s="112"/>
      <c r="Q17" s="115"/>
      <c r="R17" s="154">
        <f t="shared" si="0"/>
        <v>22</v>
      </c>
      <c r="S17" s="105">
        <v>22</v>
      </c>
      <c r="T17" s="106"/>
      <c r="U17" s="90"/>
      <c r="V17" s="90"/>
      <c r="W17" s="90"/>
      <c r="X17" s="90"/>
    </row>
    <row r="18" spans="1:24" ht="15.75">
      <c r="A18" s="101" t="s">
        <v>132</v>
      </c>
      <c r="B18" s="186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12"/>
      <c r="O18" s="188"/>
      <c r="P18" s="112"/>
      <c r="Q18" s="115"/>
      <c r="R18" s="154">
        <f t="shared" si="0"/>
        <v>0</v>
      </c>
      <c r="S18" s="105">
        <v>22</v>
      </c>
      <c r="T18" s="106"/>
      <c r="U18" s="90"/>
      <c r="V18" s="90"/>
      <c r="W18" s="90"/>
      <c r="X18" s="90"/>
    </row>
    <row r="19" spans="1:24" ht="15.75">
      <c r="A19" s="101" t="s">
        <v>133</v>
      </c>
      <c r="B19" s="186"/>
      <c r="C19" s="112">
        <v>1</v>
      </c>
      <c r="D19" s="112">
        <v>1</v>
      </c>
      <c r="E19" s="112">
        <v>1</v>
      </c>
      <c r="F19" s="112">
        <v>1</v>
      </c>
      <c r="G19" s="112">
        <v>1</v>
      </c>
      <c r="H19" s="112">
        <v>1</v>
      </c>
      <c r="I19" s="112">
        <v>1</v>
      </c>
      <c r="J19" s="112">
        <v>1</v>
      </c>
      <c r="K19" s="112">
        <v>1</v>
      </c>
      <c r="L19" s="112">
        <v>1</v>
      </c>
      <c r="M19" s="112">
        <v>1</v>
      </c>
      <c r="N19" s="112">
        <v>1</v>
      </c>
      <c r="O19" s="188"/>
      <c r="P19" s="112">
        <v>1</v>
      </c>
      <c r="Q19" s="115">
        <v>1</v>
      </c>
      <c r="R19" s="154">
        <f t="shared" si="0"/>
        <v>14</v>
      </c>
      <c r="S19" s="105">
        <v>14</v>
      </c>
      <c r="T19" s="106"/>
      <c r="U19" s="90"/>
      <c r="V19" s="90"/>
      <c r="W19" s="90"/>
      <c r="X19" s="90"/>
    </row>
    <row r="20" spans="1:24" ht="15.75">
      <c r="A20" s="101" t="s">
        <v>134</v>
      </c>
      <c r="B20" s="186"/>
      <c r="C20" s="102">
        <v>1</v>
      </c>
      <c r="D20" s="102">
        <v>1</v>
      </c>
      <c r="E20" s="102">
        <v>1</v>
      </c>
      <c r="F20" s="102">
        <v>1</v>
      </c>
      <c r="G20" s="102">
        <v>1</v>
      </c>
      <c r="H20" s="102">
        <v>1</v>
      </c>
      <c r="I20" s="102">
        <v>1</v>
      </c>
      <c r="J20" s="102">
        <v>1</v>
      </c>
      <c r="K20" s="102">
        <v>1</v>
      </c>
      <c r="L20" s="102">
        <v>1</v>
      </c>
      <c r="M20" s="102">
        <v>1</v>
      </c>
      <c r="N20" s="102">
        <v>1</v>
      </c>
      <c r="O20" s="188"/>
      <c r="P20" s="102">
        <v>1</v>
      </c>
      <c r="Q20" s="110">
        <v>1</v>
      </c>
      <c r="R20" s="154">
        <f t="shared" si="0"/>
        <v>14</v>
      </c>
      <c r="S20" s="105">
        <v>14</v>
      </c>
      <c r="T20" s="106"/>
      <c r="U20" s="90"/>
      <c r="V20" s="90"/>
      <c r="W20" s="90"/>
      <c r="X20" s="90"/>
    </row>
    <row r="21" spans="1:24" ht="15.75">
      <c r="A21" s="101" t="s">
        <v>135</v>
      </c>
      <c r="B21" s="186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88"/>
      <c r="P21" s="102"/>
      <c r="Q21" s="110"/>
      <c r="R21" s="154">
        <f t="shared" si="0"/>
        <v>0</v>
      </c>
      <c r="S21" s="105">
        <v>14</v>
      </c>
      <c r="T21" s="106"/>
      <c r="U21" s="90"/>
      <c r="V21" s="90"/>
      <c r="W21" s="90"/>
      <c r="X21" s="90"/>
    </row>
    <row r="22" spans="1:24" ht="15.75">
      <c r="A22" s="101" t="s">
        <v>136</v>
      </c>
      <c r="B22" s="186"/>
      <c r="C22" s="112">
        <v>1</v>
      </c>
      <c r="D22" s="112">
        <v>1</v>
      </c>
      <c r="E22" s="112">
        <v>1</v>
      </c>
      <c r="F22" s="112">
        <v>1</v>
      </c>
      <c r="G22" s="112">
        <v>1</v>
      </c>
      <c r="H22" s="112">
        <v>1</v>
      </c>
      <c r="I22" s="112">
        <v>1</v>
      </c>
      <c r="J22" s="112">
        <v>1</v>
      </c>
      <c r="K22" s="112">
        <v>1</v>
      </c>
      <c r="L22" s="112">
        <v>1</v>
      </c>
      <c r="M22" s="112">
        <v>1</v>
      </c>
      <c r="N22" s="112">
        <v>1</v>
      </c>
      <c r="O22" s="188"/>
      <c r="P22" s="112">
        <v>1</v>
      </c>
      <c r="Q22" s="115">
        <v>1</v>
      </c>
      <c r="R22" s="154">
        <f t="shared" si="0"/>
        <v>14</v>
      </c>
      <c r="S22" s="105">
        <v>14</v>
      </c>
      <c r="T22" s="106"/>
      <c r="U22" s="90"/>
      <c r="V22" s="90"/>
      <c r="W22" s="90"/>
      <c r="X22" s="90"/>
    </row>
    <row r="23" spans="1:24" ht="15.75">
      <c r="A23" s="101" t="s">
        <v>137</v>
      </c>
      <c r="B23" s="186"/>
      <c r="C23" s="102">
        <v>2</v>
      </c>
      <c r="D23" s="102">
        <v>2</v>
      </c>
      <c r="E23" s="102">
        <v>2</v>
      </c>
      <c r="F23" s="102">
        <v>2</v>
      </c>
      <c r="G23" s="102">
        <v>2</v>
      </c>
      <c r="H23" s="102">
        <v>2</v>
      </c>
      <c r="I23" s="102">
        <v>2</v>
      </c>
      <c r="J23" s="102">
        <v>2</v>
      </c>
      <c r="K23" s="102">
        <v>2</v>
      </c>
      <c r="L23" s="102">
        <v>2</v>
      </c>
      <c r="M23" s="102">
        <v>2</v>
      </c>
      <c r="N23" s="102">
        <v>2</v>
      </c>
      <c r="O23" s="188"/>
      <c r="P23" s="102">
        <v>2</v>
      </c>
      <c r="Q23" s="110">
        <v>2</v>
      </c>
      <c r="R23" s="154">
        <f t="shared" si="0"/>
        <v>28</v>
      </c>
      <c r="S23" s="105">
        <v>28</v>
      </c>
      <c r="T23" s="106"/>
      <c r="U23" s="90"/>
      <c r="V23" s="90"/>
      <c r="W23" s="90"/>
      <c r="X23" s="90"/>
    </row>
    <row r="24" spans="1:24" ht="15.75">
      <c r="A24" s="101" t="s">
        <v>138</v>
      </c>
      <c r="B24" s="186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88"/>
      <c r="P24" s="102"/>
      <c r="Q24" s="110"/>
      <c r="R24" s="154">
        <f t="shared" si="0"/>
        <v>0</v>
      </c>
      <c r="S24" s="105">
        <v>28</v>
      </c>
      <c r="T24" s="106"/>
      <c r="U24" s="90"/>
      <c r="V24" s="90"/>
      <c r="W24" s="90"/>
      <c r="X24" s="90"/>
    </row>
    <row r="25" spans="1:24" ht="15.75">
      <c r="A25" s="116" t="s">
        <v>139</v>
      </c>
      <c r="B25" s="186"/>
      <c r="C25" s="108">
        <v>1</v>
      </c>
      <c r="D25" s="108">
        <v>1</v>
      </c>
      <c r="E25" s="108">
        <v>1</v>
      </c>
      <c r="F25" s="108">
        <v>1</v>
      </c>
      <c r="G25" s="108">
        <v>1</v>
      </c>
      <c r="H25" s="108">
        <v>1</v>
      </c>
      <c r="I25" s="108">
        <v>1</v>
      </c>
      <c r="J25" s="108">
        <v>1</v>
      </c>
      <c r="K25" s="108">
        <v>1</v>
      </c>
      <c r="L25" s="108">
        <v>1</v>
      </c>
      <c r="M25" s="108">
        <v>1</v>
      </c>
      <c r="N25" s="108">
        <v>1</v>
      </c>
      <c r="O25" s="188"/>
      <c r="P25" s="108">
        <v>1</v>
      </c>
      <c r="Q25" s="108">
        <v>1</v>
      </c>
      <c r="R25" s="154">
        <f t="shared" si="0"/>
        <v>14</v>
      </c>
      <c r="S25" s="105">
        <v>14</v>
      </c>
      <c r="T25" s="106"/>
      <c r="U25" s="90"/>
      <c r="V25" s="90"/>
      <c r="W25" s="90"/>
      <c r="X25" s="90"/>
    </row>
    <row r="26" spans="1:24" ht="15.75">
      <c r="A26" s="116" t="s">
        <v>140</v>
      </c>
      <c r="B26" s="186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88"/>
      <c r="P26" s="102"/>
      <c r="Q26" s="110"/>
      <c r="R26" s="154">
        <f t="shared" si="0"/>
        <v>0</v>
      </c>
      <c r="S26" s="105">
        <v>14</v>
      </c>
      <c r="T26" s="106"/>
      <c r="U26" s="90"/>
      <c r="V26" s="90"/>
      <c r="W26" s="90"/>
      <c r="X26" s="90"/>
    </row>
    <row r="27" spans="1:24" ht="15.75">
      <c r="A27" s="116" t="s">
        <v>141</v>
      </c>
      <c r="B27" s="186"/>
      <c r="C27" s="107">
        <v>2</v>
      </c>
      <c r="D27" s="107">
        <v>2</v>
      </c>
      <c r="E27" s="107">
        <v>2</v>
      </c>
      <c r="F27" s="117"/>
      <c r="G27" s="107"/>
      <c r="H27" s="107"/>
      <c r="I27" s="107"/>
      <c r="J27" s="107"/>
      <c r="K27" s="107"/>
      <c r="L27" s="107"/>
      <c r="M27" s="107"/>
      <c r="N27" s="107"/>
      <c r="O27" s="188"/>
      <c r="P27" s="107"/>
      <c r="Q27" s="118"/>
      <c r="R27" s="154">
        <f t="shared" si="0"/>
        <v>6</v>
      </c>
      <c r="S27" s="105">
        <v>6</v>
      </c>
      <c r="T27" s="106"/>
      <c r="U27" s="90"/>
      <c r="V27" s="90"/>
      <c r="W27" s="90"/>
      <c r="X27" s="90"/>
    </row>
    <row r="28" spans="1:24" ht="15.75">
      <c r="A28" s="116" t="s">
        <v>142</v>
      </c>
      <c r="B28" s="186"/>
      <c r="C28" s="108">
        <v>2</v>
      </c>
      <c r="D28" s="108">
        <v>2</v>
      </c>
      <c r="E28" s="108">
        <v>2</v>
      </c>
      <c r="F28" s="102">
        <v>2</v>
      </c>
      <c r="G28" s="102">
        <v>2</v>
      </c>
      <c r="H28" s="102">
        <v>2</v>
      </c>
      <c r="I28" s="102">
        <v>2</v>
      </c>
      <c r="J28" s="102">
        <v>2</v>
      </c>
      <c r="K28" s="102">
        <v>2</v>
      </c>
      <c r="L28" s="102">
        <v>2</v>
      </c>
      <c r="M28" s="102">
        <v>2</v>
      </c>
      <c r="N28" s="102">
        <v>2</v>
      </c>
      <c r="O28" s="188"/>
      <c r="P28" s="102">
        <v>2</v>
      </c>
      <c r="Q28" s="110">
        <v>2</v>
      </c>
      <c r="R28" s="154">
        <f t="shared" si="0"/>
        <v>28</v>
      </c>
      <c r="S28" s="105">
        <v>28</v>
      </c>
      <c r="T28" s="106"/>
      <c r="U28" s="90"/>
      <c r="V28" s="175"/>
      <c r="W28" s="175"/>
      <c r="X28" s="175"/>
    </row>
    <row r="29" spans="1:24" ht="15.75">
      <c r="A29" s="116" t="s">
        <v>143</v>
      </c>
      <c r="B29" s="186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88"/>
      <c r="P29" s="102"/>
      <c r="Q29" s="110"/>
      <c r="R29" s="154">
        <f t="shared" si="0"/>
        <v>0</v>
      </c>
      <c r="S29" s="105">
        <v>28</v>
      </c>
      <c r="T29" s="106"/>
      <c r="U29" s="90"/>
      <c r="V29" s="90"/>
      <c r="W29" s="90"/>
      <c r="X29" s="90"/>
    </row>
    <row r="30" spans="1:24" ht="15.75">
      <c r="A30" s="116" t="s">
        <v>144</v>
      </c>
      <c r="B30" s="186"/>
      <c r="C30" s="119">
        <v>3</v>
      </c>
      <c r="D30" s="119">
        <v>3</v>
      </c>
      <c r="E30" s="119">
        <v>3</v>
      </c>
      <c r="F30" s="119">
        <v>3</v>
      </c>
      <c r="G30" s="119">
        <v>3</v>
      </c>
      <c r="H30" s="119">
        <v>3</v>
      </c>
      <c r="I30" s="119">
        <v>3</v>
      </c>
      <c r="J30" s="119">
        <v>3</v>
      </c>
      <c r="K30" s="119">
        <v>3</v>
      </c>
      <c r="L30" s="119">
        <v>3</v>
      </c>
      <c r="M30" s="119">
        <v>3</v>
      </c>
      <c r="N30" s="119">
        <v>3</v>
      </c>
      <c r="O30" s="188"/>
      <c r="P30" s="120">
        <v>3</v>
      </c>
      <c r="Q30" s="121">
        <v>3</v>
      </c>
      <c r="R30" s="154">
        <f t="shared" si="0"/>
        <v>42</v>
      </c>
      <c r="S30" s="105">
        <v>42</v>
      </c>
      <c r="T30" s="106"/>
      <c r="U30" s="90"/>
      <c r="V30" s="90"/>
      <c r="W30" s="90"/>
      <c r="X30" s="90"/>
    </row>
    <row r="31" spans="1:24" ht="15.75">
      <c r="A31" s="116" t="s">
        <v>145</v>
      </c>
      <c r="B31" s="186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88"/>
      <c r="P31" s="119"/>
      <c r="Q31" s="122"/>
      <c r="R31" s="154">
        <f t="shared" si="0"/>
        <v>0</v>
      </c>
      <c r="S31" s="105">
        <v>42</v>
      </c>
      <c r="T31" s="106"/>
      <c r="U31" s="90"/>
      <c r="V31" s="90"/>
      <c r="W31" s="90"/>
      <c r="X31" s="90"/>
    </row>
    <row r="32" spans="1:24" ht="15.75">
      <c r="A32" s="116" t="s">
        <v>146</v>
      </c>
      <c r="B32" s="186"/>
      <c r="C32" s="123">
        <v>5</v>
      </c>
      <c r="D32" s="123">
        <v>5</v>
      </c>
      <c r="E32" s="123">
        <v>5</v>
      </c>
      <c r="F32" s="123">
        <v>5</v>
      </c>
      <c r="G32" s="123">
        <v>5</v>
      </c>
      <c r="H32" s="123">
        <v>5</v>
      </c>
      <c r="I32" s="123">
        <v>5</v>
      </c>
      <c r="J32" s="123">
        <v>5</v>
      </c>
      <c r="K32" s="123">
        <v>5</v>
      </c>
      <c r="L32" s="123">
        <v>5</v>
      </c>
      <c r="M32" s="123">
        <v>5</v>
      </c>
      <c r="N32" s="123">
        <v>5</v>
      </c>
      <c r="O32" s="188"/>
      <c r="P32" s="123">
        <v>5</v>
      </c>
      <c r="Q32" s="124">
        <v>7</v>
      </c>
      <c r="R32" s="154">
        <f t="shared" si="0"/>
        <v>72</v>
      </c>
      <c r="S32" s="105"/>
      <c r="T32" s="106"/>
      <c r="U32" s="90" t="s">
        <v>123</v>
      </c>
      <c r="V32" s="125"/>
      <c r="W32" s="125">
        <v>36</v>
      </c>
      <c r="X32" s="90"/>
    </row>
    <row r="33" spans="1:24" ht="15.75">
      <c r="A33" s="126" t="s">
        <v>147</v>
      </c>
      <c r="B33" s="186"/>
      <c r="C33" s="127">
        <v>4</v>
      </c>
      <c r="D33" s="127">
        <v>4</v>
      </c>
      <c r="E33" s="127">
        <v>4</v>
      </c>
      <c r="F33" s="128">
        <v>6</v>
      </c>
      <c r="G33" s="127">
        <v>6</v>
      </c>
      <c r="H33" s="127">
        <v>6</v>
      </c>
      <c r="I33" s="127">
        <v>6</v>
      </c>
      <c r="J33" s="127">
        <v>6</v>
      </c>
      <c r="K33" s="129">
        <v>5</v>
      </c>
      <c r="L33" s="127">
        <v>5</v>
      </c>
      <c r="M33" s="129">
        <v>4</v>
      </c>
      <c r="N33" s="128">
        <v>6</v>
      </c>
      <c r="O33" s="188"/>
      <c r="P33" s="127">
        <v>6</v>
      </c>
      <c r="Q33" s="130">
        <v>4</v>
      </c>
      <c r="R33" s="154">
        <f t="shared" si="0"/>
        <v>72</v>
      </c>
      <c r="S33" s="131"/>
      <c r="T33" s="132"/>
      <c r="U33" s="133" t="s">
        <v>148</v>
      </c>
      <c r="V33" s="90">
        <v>36</v>
      </c>
      <c r="W33" s="90"/>
      <c r="X33" s="90"/>
    </row>
    <row r="34" spans="1:24" ht="15.75">
      <c r="A34" s="134" t="s">
        <v>122</v>
      </c>
      <c r="B34" s="135">
        <v>36</v>
      </c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7"/>
      <c r="P34" s="136"/>
      <c r="Q34" s="138"/>
      <c r="R34" s="154">
        <v>36</v>
      </c>
      <c r="S34" s="105"/>
      <c r="T34" s="106"/>
      <c r="U34" s="90" t="s">
        <v>149</v>
      </c>
      <c r="V34" s="90">
        <v>20</v>
      </c>
      <c r="W34" s="90"/>
      <c r="X34" s="90"/>
    </row>
    <row r="35" spans="1:24" ht="16.5" thickBot="1">
      <c r="A35" s="139" t="s">
        <v>123</v>
      </c>
      <c r="B35" s="140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2">
        <v>36</v>
      </c>
      <c r="P35" s="141"/>
      <c r="Q35" s="143"/>
      <c r="R35" s="154">
        <v>36</v>
      </c>
      <c r="S35" s="131"/>
      <c r="T35" s="132"/>
      <c r="U35" s="133" t="s">
        <v>150</v>
      </c>
      <c r="V35" s="90">
        <v>120</v>
      </c>
      <c r="W35" s="90"/>
      <c r="X35" s="90"/>
    </row>
    <row r="36" spans="1:24" ht="15" thickBot="1">
      <c r="A36" s="144"/>
      <c r="B36" s="145">
        <f>SUM(B8:B35)</f>
        <v>36</v>
      </c>
      <c r="C36" s="145">
        <f>SUM(C8:C33)</f>
        <v>36</v>
      </c>
      <c r="D36" s="145">
        <f t="shared" ref="D36:Q36" si="1">SUM(D8:D33)</f>
        <v>36</v>
      </c>
      <c r="E36" s="145">
        <f t="shared" si="1"/>
        <v>36</v>
      </c>
      <c r="F36" s="145">
        <f t="shared" si="1"/>
        <v>36</v>
      </c>
      <c r="G36" s="145">
        <f t="shared" si="1"/>
        <v>36</v>
      </c>
      <c r="H36" s="145">
        <f t="shared" si="1"/>
        <v>36</v>
      </c>
      <c r="I36" s="145">
        <f t="shared" si="1"/>
        <v>36</v>
      </c>
      <c r="J36" s="145">
        <f t="shared" si="1"/>
        <v>36</v>
      </c>
      <c r="K36" s="145">
        <f t="shared" si="1"/>
        <v>36</v>
      </c>
      <c r="L36" s="145">
        <f t="shared" si="1"/>
        <v>36</v>
      </c>
      <c r="M36" s="145">
        <f t="shared" si="1"/>
        <v>36</v>
      </c>
      <c r="N36" s="145">
        <f t="shared" si="1"/>
        <v>36</v>
      </c>
      <c r="O36" s="145">
        <f>SUM(O8:O35)</f>
        <v>36</v>
      </c>
      <c r="P36" s="145">
        <f t="shared" si="1"/>
        <v>36</v>
      </c>
      <c r="Q36" s="146">
        <f t="shared" si="1"/>
        <v>36</v>
      </c>
      <c r="R36" s="147">
        <f>SUM(R8:R35)</f>
        <v>576</v>
      </c>
      <c r="S36" s="148">
        <f>SUM(S8:S35)</f>
        <v>602</v>
      </c>
      <c r="T36" s="149">
        <f>SUM(T8:T35)</f>
        <v>268</v>
      </c>
      <c r="U36" s="90" t="s">
        <v>151</v>
      </c>
      <c r="V36" s="90">
        <v>48</v>
      </c>
      <c r="W36" s="90"/>
      <c r="X36" s="90"/>
    </row>
    <row r="37" spans="1:24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 t="s">
        <v>152</v>
      </c>
      <c r="V37" s="90">
        <v>40</v>
      </c>
      <c r="W37" s="90"/>
      <c r="X37" s="90"/>
    </row>
    <row r="38" spans="1:24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150" t="s">
        <v>153</v>
      </c>
      <c r="V38" s="90">
        <v>120</v>
      </c>
      <c r="W38" s="90"/>
      <c r="X38" s="90"/>
    </row>
    <row r="39" spans="1:24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150" t="s">
        <v>154</v>
      </c>
      <c r="V39" s="90">
        <v>140</v>
      </c>
      <c r="W39" s="90"/>
      <c r="X39" s="90"/>
    </row>
    <row r="40" spans="1:24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150" t="s">
        <v>155</v>
      </c>
      <c r="V40" s="125"/>
      <c r="W40" s="125">
        <v>108</v>
      </c>
      <c r="X40" s="90"/>
    </row>
    <row r="41" spans="1:24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151" t="s">
        <v>156</v>
      </c>
      <c r="V41" s="125"/>
      <c r="W41" s="125">
        <v>108</v>
      </c>
      <c r="X41" s="90"/>
    </row>
    <row r="42" spans="1:24" ht="13.5" thickBot="1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152">
        <f>SUM(V32:V41)</f>
        <v>524</v>
      </c>
      <c r="W42" s="90"/>
      <c r="X42" s="90"/>
    </row>
    <row r="43" spans="1:24" ht="13.5" thickBot="1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153">
        <f>SUM(T36+V42)</f>
        <v>792</v>
      </c>
      <c r="U43" s="90"/>
      <c r="V43" s="90"/>
      <c r="W43" s="90"/>
      <c r="X43" s="90"/>
    </row>
    <row r="44" spans="1:24" ht="13.5" thickBot="1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</row>
    <row r="45" spans="1:24" ht="13.5" thickBot="1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176">
        <f>SUM(S36+T43)</f>
        <v>1394</v>
      </c>
      <c r="T45" s="177"/>
      <c r="U45" s="90"/>
      <c r="V45" s="90"/>
      <c r="W45" s="90"/>
      <c r="X45" s="90"/>
    </row>
    <row r="46" spans="1:24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</row>
    <row r="47" spans="1:24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</row>
    <row r="48" spans="1:24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</row>
    <row r="49" spans="1:24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</row>
    <row r="50" spans="1:24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</row>
    <row r="51" spans="1:24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</row>
    <row r="52" spans="1:24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</row>
    <row r="53" spans="1:24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</row>
    <row r="54" spans="1:24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</row>
    <row r="55" spans="1:24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</row>
    <row r="56" spans="1:24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</row>
  </sheetData>
  <mergeCells count="9">
    <mergeCell ref="V28:X28"/>
    <mergeCell ref="S45:T45"/>
    <mergeCell ref="A3:R3"/>
    <mergeCell ref="A4:R4"/>
    <mergeCell ref="R6:R7"/>
    <mergeCell ref="S6:S7"/>
    <mergeCell ref="T6:T7"/>
    <mergeCell ref="B8:B33"/>
    <mergeCell ref="O8:O33"/>
  </mergeCells>
  <pageMargins left="0" right="0" top="0" bottom="0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к 1 сем</vt:lpstr>
      <vt:lpstr>1 к 2 с </vt:lpstr>
      <vt:lpstr>2 к 3 с</vt:lpstr>
      <vt:lpstr>2 к 4 с </vt:lpstr>
      <vt:lpstr>3 к 5 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ГАПОУ ЛМХПК</cp:lastModifiedBy>
  <cp:lastPrinted>2023-08-26T08:32:26Z</cp:lastPrinted>
  <dcterms:created xsi:type="dcterms:W3CDTF">2020-08-18T07:00:15Z</dcterms:created>
  <dcterms:modified xsi:type="dcterms:W3CDTF">2023-08-26T08:32:28Z</dcterms:modified>
</cp:coreProperties>
</file>